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ebextensions/webextension1.xml" ContentType="application/vnd.ms-office.webextensi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ardila\Desktop\"/>
    </mc:Choice>
  </mc:AlternateContent>
  <xr:revisionPtr revIDLastSave="0" documentId="13_ncr:1_{FB3FDD0C-E6ED-48F2-8D6A-686537678F0B}" xr6:coauthVersionLast="47" xr6:coauthVersionMax="47" xr10:uidLastSave="{00000000-0000-0000-0000-000000000000}"/>
  <bookViews>
    <workbookView xWindow="-120" yWindow="-120" windowWidth="29040" windowHeight="15720" xr2:uid="{D384529D-F784-0C4B-823B-E2BA5BADC86C}"/>
  </bookViews>
  <sheets>
    <sheet name="Informe" sheetId="2" r:id="rId1"/>
    <sheet name="Hoja1" sheetId="3" state="hidden" r:id="rId2"/>
    <sheet name="Instructivo" sheetId="4" r:id="rId3"/>
  </sheets>
  <definedNames>
    <definedName name="_xlnm.Print_Area" localSheetId="0">Informe!$A$1:$L$67</definedName>
    <definedName name="_xlnm.Print_Area" localSheetId="2">Instructivo!$A$1:$E$57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A62" i="2"/>
  <c r="K45" i="2"/>
  <c r="J13" i="2"/>
  <c r="A42" i="2"/>
  <c r="A50" i="2"/>
  <c r="K53" i="2"/>
  <c r="E41" i="2"/>
  <c r="K41" i="2" l="1"/>
  <c r="F57" i="2"/>
  <c r="D57" i="2"/>
  <c r="F56" i="2"/>
</calcChain>
</file>

<file path=xl/sharedStrings.xml><?xml version="1.0" encoding="utf-8"?>
<sst xmlns="http://schemas.openxmlformats.org/spreadsheetml/2006/main" count="287" uniqueCount="234">
  <si>
    <t>DIA</t>
  </si>
  <si>
    <t>MES</t>
  </si>
  <si>
    <t>AÑO</t>
  </si>
  <si>
    <t>Bienes</t>
  </si>
  <si>
    <t>Otros</t>
  </si>
  <si>
    <t>Los campos marcados con asterisco (*) son obligatorios en todos los casos. La falta de diligenciamiento puede generar la no recepción o devolución del documento de cobro por no contar con los requerimientos establecidos en el proceso de pagos del Patrimonio Autónomo Fondo Nacional del Turismo FONTUR</t>
  </si>
  <si>
    <t>Con mi firma en el presente documento, manifiesto que he cumplido con las obligaciones derivadas del contrato y que las actividades mencionadas en el presente informe corresponden a las labores efectivamente desarrolladas en el periodo indicado, declarando que seré responsable por las afirmaciones aqui contenidas, las cuales sirven como soporte para certificar el cumplimiento del objeto del contrato.</t>
  </si>
  <si>
    <t>VIII. AUTORIZACIÓN DE PAGO</t>
  </si>
  <si>
    <t>I. INFORMACIÓN GENERAL DEL CONTRATO</t>
  </si>
  <si>
    <t>Desde</t>
  </si>
  <si>
    <t>Hasta</t>
  </si>
  <si>
    <t>Nombre</t>
  </si>
  <si>
    <t>Adjunto</t>
  </si>
  <si>
    <t>VII. DECLARACIÓN DEL SUPERVISOR O INTERVENTOR</t>
  </si>
  <si>
    <t>No. DDP</t>
  </si>
  <si>
    <t>Año expedición</t>
  </si>
  <si>
    <t>Fuente de recursos</t>
  </si>
  <si>
    <t>Enero</t>
  </si>
  <si>
    <t>Febrero</t>
  </si>
  <si>
    <t>Marzo</t>
  </si>
  <si>
    <t>Abril</t>
  </si>
  <si>
    <t>Mayo</t>
  </si>
  <si>
    <t>Junio</t>
  </si>
  <si>
    <t>Julio</t>
  </si>
  <si>
    <t>Agosto</t>
  </si>
  <si>
    <t>Septiembre</t>
  </si>
  <si>
    <t>Octubre</t>
  </si>
  <si>
    <t>Noviembre</t>
  </si>
  <si>
    <t>Diciembre</t>
  </si>
  <si>
    <t>Inicial</t>
  </si>
  <si>
    <t>Parcial</t>
  </si>
  <si>
    <t>Final</t>
  </si>
  <si>
    <t>En ejecución</t>
  </si>
  <si>
    <t>Suspendido</t>
  </si>
  <si>
    <t>Finalizado</t>
  </si>
  <si>
    <t>Liquidación</t>
  </si>
  <si>
    <t>Si</t>
  </si>
  <si>
    <t>No</t>
  </si>
  <si>
    <t>y el</t>
  </si>
  <si>
    <t>Valor DDP para pago</t>
  </si>
  <si>
    <t>Fiscales</t>
  </si>
  <si>
    <t>III. DECLARACIÓN DEL CONTRATISTA</t>
  </si>
  <si>
    <t>IV. FIRMA</t>
  </si>
  <si>
    <t>GASTOS DE VIAJE</t>
  </si>
  <si>
    <t>Parafiscales</t>
  </si>
  <si>
    <t>supervisor(a) o interventor(a) planteó un balance positivo frente a la ejecución del contrato</t>
  </si>
  <si>
    <t xml:space="preserve">Mediante la firma del presente documento, el(la) supervisor(a) o interventor(a) certifica que el contratista participó en reunión de seguimiento del presente periodo y realizó revisión del balance. El (la) </t>
  </si>
  <si>
    <t xml:space="preserve"> de servicios durante el periodo comprendido entre el </t>
  </si>
  <si>
    <t xml:space="preserve"> y avaló el pago teniendo en cuenta la ejecución del contrato y prestación</t>
  </si>
  <si>
    <t xml:space="preserve"> cual da cuenta de las actividades y tareas desarrolladas por el contratista con los soportes respectivos</t>
  </si>
  <si>
    <t>. Así mismo, se realizó la verificación sobre la información contenida en el presente informe, la</t>
  </si>
  <si>
    <t xml:space="preserve">1.      He verificado el cumplimiento de las obligaciones establecidas contractualmente, de conformidad con los documentos requeridos para este pago. Así mismo, recibí y verifiqué el informe de actividades presentado por el contratista, el cual soporta el cumplimiento de la ejecución de los objetivos contractuales, concluyendo que las labores se están llevando a cabo de forma efectiva y acorde con sus obligaciones.
2.      El contratista cumplió con su obligación de acreditar los pagos al Sistema de Seguridad Social Integral y Parafiscales correspondientes, de conformidad con lo dispuesto en el artículo 50 de la Ley 789 de 2002.
3.      Certifico que todos los documentos soporte de presente pago, se encuentran correctamente cargados y publicados en el sistema Salesforce para su consulta. </t>
  </si>
  <si>
    <t>Con mi firma en el presente documento, en cumplimento de mis deberes y responsabilidades como supervisor(a) o interventor(a) autorizo el pago aquí descrito y confirmo que:</t>
  </si>
  <si>
    <t>V. INFORME DE ACTIVIDADES DESARROLLADAS POR LA SUPERVISIÓN O INTERVENTORIA DURANTE EL PERIODO</t>
  </si>
  <si>
    <t>13. Programado</t>
  </si>
  <si>
    <t>14. Cumplido</t>
  </si>
  <si>
    <t>15. Programado</t>
  </si>
  <si>
    <t>16. Cumplido</t>
  </si>
  <si>
    <t>20. OBLIGACIONES ESPECÍFICAS</t>
  </si>
  <si>
    <t>21. ACTIVIDADES REALIZADAS Y/O PRODUCTOS ENTREGADOS</t>
  </si>
  <si>
    <t>22. SOPORTES</t>
  </si>
  <si>
    <t>25. Valor inicial del contrato</t>
  </si>
  <si>
    <t>27. Valor Total Contrato</t>
  </si>
  <si>
    <t>28. Valor total pagos aprobados previamente</t>
  </si>
  <si>
    <t>29. Valor autorizado para pago en el presente informe</t>
  </si>
  <si>
    <t>30. Saldo por pagar</t>
  </si>
  <si>
    <t>32. Valor total establecido por este concepto</t>
  </si>
  <si>
    <t>33. Valor total pagos aprobados previamente</t>
  </si>
  <si>
    <t>34. Valor autorizado para pago en el presente informe</t>
  </si>
  <si>
    <t>35. Saldo por pagar:</t>
  </si>
  <si>
    <t>37. No. DDP</t>
  </si>
  <si>
    <t>38. Año expedición</t>
  </si>
  <si>
    <t>40. Fuente de recursos</t>
  </si>
  <si>
    <t>41. Información para desembolso y amortización de anticipos del contrato</t>
  </si>
  <si>
    <t>43. Valor Anticipo Desembolsado</t>
  </si>
  <si>
    <t>44. Valor Total Amortizaciones Aprobadas</t>
  </si>
  <si>
    <t>45. Valor Autorizado a Amortizar para este pago</t>
  </si>
  <si>
    <t>46. Saldo por Amortización del Anticipo</t>
  </si>
  <si>
    <t>48. Cargo*</t>
  </si>
  <si>
    <t>50. Nombre del Director(a)</t>
  </si>
  <si>
    <t>51. Firma</t>
  </si>
  <si>
    <t>Numeral</t>
  </si>
  <si>
    <t>Descripción</t>
  </si>
  <si>
    <t>Fecha de generación del presente documento</t>
  </si>
  <si>
    <t xml:space="preserve">Periodo al que corresponde el informe </t>
  </si>
  <si>
    <t>Tipo de informe</t>
  </si>
  <si>
    <t>Nombre del contratista</t>
  </si>
  <si>
    <t>No. Contrato, Orden de Servicios o Convenio</t>
  </si>
  <si>
    <t>Estado actual del negocio jurídico</t>
  </si>
  <si>
    <t>Razón social del contratista que está solicitando el pago</t>
  </si>
  <si>
    <t>Valor actual del contrato</t>
  </si>
  <si>
    <t>Objeto del contrato o convenio</t>
  </si>
  <si>
    <t>Fecha de suscripción de contrato o convenio</t>
  </si>
  <si>
    <t>Fecha de inicio</t>
  </si>
  <si>
    <t xml:space="preserve"> Fecha de terminación</t>
  </si>
  <si>
    <t>N/A</t>
  </si>
  <si>
    <t>Avance físico - Programado</t>
  </si>
  <si>
    <t>Avance físico - Cumplido</t>
  </si>
  <si>
    <t>Avance presupuestal - Programado</t>
  </si>
  <si>
    <t>Avance presupuestal - Cumplido</t>
  </si>
  <si>
    <t>Supervisor o interventor del Contrato o Convenio</t>
  </si>
  <si>
    <t>Identificación (supervisor)</t>
  </si>
  <si>
    <t>Cargo (supervisor)</t>
  </si>
  <si>
    <t>SECCIÓN I</t>
  </si>
  <si>
    <t>SECCION II</t>
  </si>
  <si>
    <t>S. IV</t>
  </si>
  <si>
    <t xml:space="preserve">Nombre contratista </t>
  </si>
  <si>
    <t>Firma (contratista)</t>
  </si>
  <si>
    <t>Obligaciones Específicas (contratista)</t>
  </si>
  <si>
    <t>Soportes (contratista)</t>
  </si>
  <si>
    <t>Avance físico (si aplica) pactado en la etapa tanto precontractual como contractual al momento de la presentación del informe</t>
  </si>
  <si>
    <t>Avance físico (si aplica) alcanzado y certificado al momento de la presentación del informe</t>
  </si>
  <si>
    <t>Avance presupuestal (desembolsos realizados) pactado en la etapa tanto precontractual como contractual al momento de la presentación del informe</t>
  </si>
  <si>
    <t>V</t>
  </si>
  <si>
    <t>Nombre del funcionario o externo designado para la supervisión del contrato</t>
  </si>
  <si>
    <t>Identificación del funcionario o externo designado para la supervisión del contrato</t>
  </si>
  <si>
    <t>Cargo del funcionario o externo designado para la supervisión del contrato</t>
  </si>
  <si>
    <t>Obligaciones específicas del contratistas descritas en el contrato suscrito entre las partes.</t>
  </si>
  <si>
    <t>Lista de actividades realizadas por el contratista para lograr el cumplimiento de cada una de las obligaciones específicas descritas en el contrato.</t>
  </si>
  <si>
    <t>Nombre del representante legal o designado por este para firmar los informes del contrato</t>
  </si>
  <si>
    <t>Lista de actividades realizadas por el supervisor del contrato para llegar a la aprobación y certificación de las actividades descritas en el informe del contratista.</t>
  </si>
  <si>
    <t>SECCIÓN VI</t>
  </si>
  <si>
    <t>SECCIÓN VIII</t>
  </si>
  <si>
    <t>Valor inicial del contrato</t>
  </si>
  <si>
    <t>Valor Total Contrato</t>
  </si>
  <si>
    <t>Valor total pagos aprobados previamente</t>
  </si>
  <si>
    <t>Valor autorizado para pago en el presente informe</t>
  </si>
  <si>
    <t>Saldo por pagar</t>
  </si>
  <si>
    <t>Valor del contrato que consta en la minuta inicial de dicho documento</t>
  </si>
  <si>
    <t>Sumatoria total del valor del contrato (valor inicial + valor de otrosíes)</t>
  </si>
  <si>
    <t>Sumatoria de los pagos aprobados anteriores a la solicitud que se está tramitando</t>
  </si>
  <si>
    <t>Valor que se está solicitando desembolsar debidamente avalado y certificado por la supervisión del contrato</t>
  </si>
  <si>
    <t>Saldo por pagar al final de este trámite (Valor total del contrato - pagos anteriores - pago que se esta tramitando)</t>
  </si>
  <si>
    <t>Valor total establecido por este concepto</t>
  </si>
  <si>
    <t>Presupuesto con cargo al cual se autoriza el presente pago</t>
  </si>
  <si>
    <t>El monto por este concepto se encuentra incluido dentro de la clausula valor del contrato ? - GASTOS DE VIAJE</t>
  </si>
  <si>
    <t>Valor estipulado en el contrato específicamente para el rubro de gastos de viaje</t>
  </si>
  <si>
    <t>Sumatoria del valor aprobado previamente específicamente del rubro de gastos de viaje</t>
  </si>
  <si>
    <t>Valor que se aprueba en el trámite actual (si aplica) específicamente para el rubro de gastos de viaje</t>
  </si>
  <si>
    <t>DDP o DDPs que se ven afectados en el pago que se está solicitando.</t>
  </si>
  <si>
    <t>Valor que se va a pagar con cargo al o los  DDPs afectados en el trámite de pago que se está solicitando</t>
  </si>
  <si>
    <t>Fuente de recursos del o los DDPs afectados en el trámite de pago que se está tramitando</t>
  </si>
  <si>
    <t>Información para desembolso y amortización de anticipos del contrato</t>
  </si>
  <si>
    <t>Valor autorizado a desembolsar por concepto de Anticipo</t>
  </si>
  <si>
    <t>Valor Anticipo Desembolsado</t>
  </si>
  <si>
    <t>Valor Total Amortizaciones Aprobadas</t>
  </si>
  <si>
    <t>Valor Autorizado a Amortizar para este pago</t>
  </si>
  <si>
    <t>Saldo por Amortización del Anticipo</t>
  </si>
  <si>
    <t>Nombre de Supervisor(a) o Interventor(a)</t>
  </si>
  <si>
    <t>Firma (Director de Infraestructura)</t>
  </si>
  <si>
    <t>Firma  (supervisor)</t>
  </si>
  <si>
    <t>Solamente aplica para los contratos que dentro de la minuta estipulen que se realice desembolso de recursos por concepto de ANTICIPO</t>
  </si>
  <si>
    <t>Valor del anticipo aprobado en la minuto del contrato del que se está solicitando girar recursos</t>
  </si>
  <si>
    <t>Valor desembolsado a la fecha de la presentación del informe de supervisión por concepto de anticipo</t>
  </si>
  <si>
    <t xml:space="preserve">Total del valor amortizado y legalizado del anticipo, a la fecha del informe de la supervisión </t>
  </si>
  <si>
    <t>Valor autorizado para amortizar en el desembolso que se está tramitando</t>
  </si>
  <si>
    <t>Saldo pendiente de amortizar/legalizar del anticipo una vez realizado el trámite solicitado (valor de anticipo - amortizaciones anteriores - amortización actual)</t>
  </si>
  <si>
    <t>Firma del funcionario o externo designado para la supervisión del contrato</t>
  </si>
  <si>
    <t>Nombre del Director(a) (Infraestructura)</t>
  </si>
  <si>
    <t>Solo aplica para pagos del área de Infraestructura</t>
  </si>
  <si>
    <t>Termino de ejecución</t>
  </si>
  <si>
    <t>Esta información es validada y avalada únicamente por la supervisión del contrato</t>
  </si>
  <si>
    <t>Actividades realizadas o productos entregados (contratista)</t>
  </si>
  <si>
    <t xml:space="preserve"> Informe de actividades desarrolladas por la supervisión o interventoría durante el periodo</t>
  </si>
  <si>
    <t>Total de adiciones y/o reducciones</t>
  </si>
  <si>
    <t>Saldo por pagar al final de este trámite específicamente del rubro de gastos de viaje  (Valor total del contrato para el rubro de gastos de viaje  - pagos anteriores - pago que se esta tramitando)</t>
  </si>
  <si>
    <t>Vigencia en la que se expidió el o los DDPs que se ven afectados en el trámite de pago que se está solicitando</t>
  </si>
  <si>
    <t>Se detalla si el informe es para autorizar pago inicial, parcial o final.</t>
  </si>
  <si>
    <t>Día, mes y año en el que se realiza el diligenciamiento del formato</t>
  </si>
  <si>
    <t>Fechas inicial y final en que se realizaron las actividades objeto del presente contrato y que se avalan en el informe.</t>
  </si>
  <si>
    <t>Número asignado al momento de la suscripción del contrato del cual se está tramitando el pago</t>
  </si>
  <si>
    <t>Etapa en la que se encuentra el contrato (liquidación, ya liquidado, en ejecución, suspendido, etc.)</t>
  </si>
  <si>
    <t>Valor total del contrato incluido el valor inicial mas la totalidad de otrosíes suscritos que modifiquen dicho valor.</t>
  </si>
  <si>
    <t>Objeto del contrato tal como aparece en el documento contractual.</t>
  </si>
  <si>
    <t>Termino de ejecución pactado en el contrato y que consta en la minuta de este.</t>
  </si>
  <si>
    <t>Avance presupuestal (desembolsos realizados) alcanzado y certificado al momento de la presentación del informe.</t>
  </si>
  <si>
    <t>Firma del representante legal o designado por este como autorizado para tal fin</t>
  </si>
  <si>
    <t>39. Valor de DDP para este pago</t>
  </si>
  <si>
    <t>II. informe de ejecución de actividades realizadas durante el periodo frente a las obligaciones - a cargo del contratista</t>
  </si>
  <si>
    <t>Para pagos de contratos cuya supervision corresponde a areas Back debe diligenciarse solamente cuando el contrato así lo exija</t>
  </si>
  <si>
    <r>
      <t xml:space="preserve">II. INFORME DE EJECUCIÓN DE ACTIVIDADES REALIZADAS DURANTE EL PERIODO FRENTE A LAS OBLIGACIONES - A CARGO DEL CONTRATISTA
</t>
    </r>
    <r>
      <rPr>
        <sz val="11"/>
        <color rgb="FF000000"/>
        <rFont val="Arial"/>
        <family val="2"/>
      </rPr>
      <t>( Para pagos de contratos cuya supervision corresponde a areas Back debe diligenciarse solamente cuando el contrato así lo exija)</t>
    </r>
  </si>
  <si>
    <t>Relacione el (los) DDPs que deben afectarse en el pago que se aprueba</t>
  </si>
  <si>
    <t>Observación</t>
  </si>
  <si>
    <t>Información validada y avalada únicamente por la supervisión del contrato</t>
  </si>
  <si>
    <r>
      <t xml:space="preserve">Se especifica solamente con opciones de "SÍ" y "NO" si dentro del contrato quedó incluido un valor específico para gastos de viaje. </t>
    </r>
    <r>
      <rPr>
        <u/>
        <sz val="12"/>
        <color theme="1"/>
        <rFont val="Calibri"/>
        <family val="2"/>
        <scheme val="minor"/>
      </rPr>
      <t>En caso afirmativo los valores autorizados, pagados y saldo deben tenerse en cuenta tambien para el control financiero en los campos 25, 26, 27, 28, 29 y 30</t>
    </r>
  </si>
  <si>
    <t>26. Total de adiciones y/o reducciones</t>
  </si>
  <si>
    <t>Valor de la suma de la totalidad de otrosíes suscritos que modifiquen el valor inicial del contrato. En caso de reducciones incluyalas con valor negativo</t>
  </si>
  <si>
    <t>42. Valor autorizado a desembolsar por concepto de Anticipo en este informe</t>
  </si>
  <si>
    <t>1. Fecha de generación del presente documento *</t>
  </si>
  <si>
    <t>2. Periodo al que corresponde el informe *</t>
  </si>
  <si>
    <t>4. No. Contrato, Orden de Servicios o Convenio *</t>
  </si>
  <si>
    <t>6. Nombre del contratista *</t>
  </si>
  <si>
    <t>8. Objeto del contrato o convenio *</t>
  </si>
  <si>
    <t>9. Fecha de suscripción de contrato o convenio *</t>
  </si>
  <si>
    <t>3. Tipo de informe *</t>
  </si>
  <si>
    <t>5. Estado actual del negocio jurídico *</t>
  </si>
  <si>
    <t>10. Termino de ejecucion *</t>
  </si>
  <si>
    <t>12. Fecha de terminación *</t>
  </si>
  <si>
    <t>17. Supervisor o interventor del Contrato o Convenio *</t>
  </si>
  <si>
    <t>18. Identificación *</t>
  </si>
  <si>
    <t>19. Cargo *</t>
  </si>
  <si>
    <t>24. Firma *</t>
  </si>
  <si>
    <t>23. Nombre contratista *</t>
  </si>
  <si>
    <t>VI. BALANCE FINANCIERO Y AUTORIZACIÓN PARA TRAMITE DE PAGO (SUPERVISOR O INTERVENTOR) *</t>
  </si>
  <si>
    <t>31. El monto por este concepto se encuentra incluido dentro de la CLAUSULA "VALOR DEL CONTRATO" ? *</t>
  </si>
  <si>
    <t>36. Presupuesto con cargo al cual se autoriza el presente pago *</t>
  </si>
  <si>
    <t>47. Nombre de Supervisor(a) o Interventor(a) *</t>
  </si>
  <si>
    <t>49. Firma *</t>
  </si>
  <si>
    <t xml:space="preserve">Documentos aportados por el contratista que soporten la realización de las actividades listadas y relacionadas como cumplidas. Relacione nombre del soporte y marque </t>
  </si>
  <si>
    <t>INFORME INTEGRAL DE GESTIÓN DE PAGO</t>
  </si>
  <si>
    <t>Nombre del funcionario de la Dirección de Infraestructura designado para autorizar los pagos del contrato o del director de área cuando la supervisión es externa.</t>
  </si>
  <si>
    <t>Firma del funcionario de la Dirección de Infraestructura designado para autorizar los pagos del contrato o del director de área cuando la supervisión es externa.</t>
  </si>
  <si>
    <t>7. Valor actual del contrato (incluidas adiciones) *</t>
  </si>
  <si>
    <t>Aprobación del Director de Infraestructura (proyectos de infraestructura)o visto bueno a supervisión externa (Director de área) .</t>
  </si>
  <si>
    <t>6.1. Tipo identificación</t>
  </si>
  <si>
    <t>6.2. No. de identificación</t>
  </si>
  <si>
    <t>INSTRUCTIVO - INFORME INTEGRAL DE GESTIÓN DE PAGO</t>
  </si>
  <si>
    <t>FSCFI-05
Versión: 1
Fecha: 20/11/2023</t>
  </si>
  <si>
    <t>Avance presupuestal  (incluyendo pago actual)</t>
  </si>
  <si>
    <t>C.C.</t>
  </si>
  <si>
    <t>NIT</t>
  </si>
  <si>
    <t>C.E.</t>
  </si>
  <si>
    <t>PPT</t>
  </si>
  <si>
    <t>Otro</t>
  </si>
  <si>
    <t>6.2.</t>
  </si>
  <si>
    <t>6.1.</t>
  </si>
  <si>
    <t>Tipo de identificación</t>
  </si>
  <si>
    <t>Seleccionar de la lista desplegable el tipo de documento según sea el caso</t>
  </si>
  <si>
    <t>No. de identificación</t>
  </si>
  <si>
    <t>Digite el número de identificación sin puntos ni comas. El formato pone los puntos de manera automática</t>
  </si>
  <si>
    <t>Fecha en la que fue suscrito el contrato y que consta en la minuto de este. Utilice el calendario a la derecha del formulario para insertar las fechas</t>
  </si>
  <si>
    <t>Fecha en la que inician las actividades relacionadas en el objeto del contrato según la minuta o acta de inicio según sea el caso. Utilice el calendario a la derecha del formulario para insertar las fechas</t>
  </si>
  <si>
    <t>Fecha en la que fue pactado en el contrato u otrosí, si aplica, la culminación de las actividades del objeto del contrato. Utilice el calendario a la derecha del formulario para insertar las fechas</t>
  </si>
  <si>
    <t>Avance físico (incluyendo corte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</si>
</sst>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20" x14ac:knownFonts="1">
    <font>
      <sz val="12"/>
      <color theme="1"/>
      <name val="Calibri"/>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sz val="12"/>
      <color theme="1"/>
      <name val="Arial"/>
      <family val="2"/>
    </font>
    <font>
      <b/>
      <sz val="12"/>
      <color theme="1"/>
      <name val="Arial"/>
      <family val="2"/>
    </font>
    <font>
      <b/>
      <i/>
      <sz val="10"/>
      <color theme="1"/>
      <name val="Calibri"/>
      <family val="2"/>
      <scheme val="minor"/>
    </font>
    <font>
      <sz val="10"/>
      <color theme="1"/>
      <name val="Arial"/>
      <family val="2"/>
    </font>
    <font>
      <sz val="12"/>
      <color theme="1"/>
      <name val="Calibri"/>
      <family val="2"/>
      <scheme val="minor"/>
    </font>
    <font>
      <sz val="8"/>
      <color theme="1"/>
      <name val="Arial"/>
      <family val="2"/>
    </font>
    <font>
      <sz val="8"/>
      <name val="Calibri"/>
      <family val="2"/>
      <scheme val="minor"/>
    </font>
    <font>
      <sz val="12"/>
      <color theme="0"/>
      <name val="Calibri"/>
      <family val="2"/>
      <scheme val="minor"/>
    </font>
    <font>
      <b/>
      <sz val="10"/>
      <color theme="1"/>
      <name val="Calibri"/>
      <family val="2"/>
      <scheme val="minor"/>
    </font>
    <font>
      <b/>
      <sz val="11"/>
      <color theme="1"/>
      <name val="Calibri"/>
      <family val="2"/>
      <scheme val="minor"/>
    </font>
    <font>
      <b/>
      <sz val="14"/>
      <color theme="1"/>
      <name val="Arial"/>
      <family val="2"/>
    </font>
    <font>
      <sz val="10"/>
      <color theme="0"/>
      <name val="Calibri"/>
      <family val="2"/>
      <scheme val="minor"/>
    </font>
    <font>
      <sz val="10"/>
      <color theme="1"/>
      <name val="Calibri"/>
      <family val="2"/>
      <scheme val="minor"/>
    </font>
    <font>
      <u/>
      <sz val="12"/>
      <color theme="1"/>
      <name val="Calibri"/>
      <family val="2"/>
      <scheme val="minor"/>
    </font>
    <font>
      <b/>
      <sz val="11"/>
      <color rgb="FFFF0000"/>
      <name val="Arial"/>
      <family val="2"/>
    </font>
  </fonts>
  <fills count="8">
    <fill>
      <patternFill patternType="none"/>
    </fill>
    <fill>
      <patternFill patternType="gray125"/>
    </fill>
    <fill>
      <patternFill patternType="solid">
        <fgColor rgb="FFF1F1F1"/>
        <bgColor indexed="64"/>
      </patternFill>
    </fill>
    <fill>
      <patternFill patternType="solid">
        <fgColor theme="2"/>
        <bgColor indexed="64"/>
      </patternFill>
    </fill>
    <fill>
      <patternFill patternType="solid">
        <fgColor theme="0"/>
        <bgColor indexed="64"/>
      </patternFill>
    </fill>
    <fill>
      <patternFill patternType="solid">
        <fgColor rgb="FFECF4FA"/>
        <bgColor indexed="64"/>
      </patternFill>
    </fill>
    <fill>
      <patternFill patternType="solid">
        <fgColor theme="4" tint="-0.249977111117893"/>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218">
    <xf numFmtId="0" fontId="0" fillId="0" borderId="0" xfId="0"/>
    <xf numFmtId="0" fontId="5"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5" fillId="0" borderId="0" xfId="0" applyFont="1" applyAlignment="1">
      <alignment horizontal="center"/>
    </xf>
    <xf numFmtId="0" fontId="5" fillId="0" borderId="0" xfId="0" applyFont="1"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wrapText="1"/>
    </xf>
    <xf numFmtId="0" fontId="0" fillId="7" borderId="1" xfId="0" applyFill="1" applyBorder="1" applyAlignment="1">
      <alignment horizontal="center" wrapText="1"/>
    </xf>
    <xf numFmtId="0" fontId="17" fillId="0" borderId="0" xfId="0" applyFont="1" applyAlignment="1">
      <alignment vertical="center"/>
    </xf>
    <xf numFmtId="0" fontId="12" fillId="6" borderId="1" xfId="0" applyFont="1" applyFill="1" applyBorder="1" applyAlignment="1">
      <alignment horizontal="center" wrapText="1"/>
    </xf>
    <xf numFmtId="0" fontId="0" fillId="0" borderId="0" xfId="0" applyAlignment="1">
      <alignment wrapText="1"/>
    </xf>
    <xf numFmtId="0" fontId="12" fillId="6" borderId="1" xfId="0" applyFont="1" applyFill="1" applyBorder="1" applyAlignment="1">
      <alignment horizontal="center" vertical="center" wrapText="1"/>
    </xf>
    <xf numFmtId="0" fontId="0" fillId="7" borderId="1" xfId="0" applyFill="1" applyBorder="1" applyAlignment="1">
      <alignment vertical="center" wrapText="1"/>
    </xf>
    <xf numFmtId="0" fontId="0" fillId="0" borderId="0" xfId="0" applyAlignment="1">
      <alignment vertical="center" wrapText="1"/>
    </xf>
    <xf numFmtId="0" fontId="5" fillId="3" borderId="14" xfId="0" applyFont="1" applyFill="1" applyBorder="1" applyAlignment="1">
      <alignment horizontal="center"/>
    </xf>
    <xf numFmtId="0" fontId="5" fillId="3" borderId="19" xfId="0" applyFont="1" applyFill="1" applyBorder="1"/>
    <xf numFmtId="0" fontId="2" fillId="3" borderId="17" xfId="0" applyFont="1" applyFill="1" applyBorder="1" applyAlignment="1">
      <alignment horizontal="center" vertical="center" wrapText="1"/>
    </xf>
    <xf numFmtId="164" fontId="1" fillId="0" borderId="0" xfId="0" applyNumberFormat="1" applyFont="1" applyAlignment="1">
      <alignment vertical="center" wrapText="1"/>
    </xf>
    <xf numFmtId="164" fontId="1" fillId="0" borderId="0" xfId="0" applyNumberFormat="1"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0" borderId="26" xfId="0" applyFont="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6" fillId="6" borderId="1" xfId="0" applyFont="1" applyFill="1" applyBorder="1" applyAlignment="1">
      <alignment horizontal="center" vertical="center" wrapText="1"/>
    </xf>
    <xf numFmtId="0" fontId="0" fillId="0" borderId="0" xfId="0" applyAlignment="1">
      <alignment horizontal="center" wrapText="1"/>
    </xf>
    <xf numFmtId="0" fontId="13" fillId="0" borderId="1" xfId="0" applyFont="1" applyBorder="1" applyAlignment="1">
      <alignment horizontal="center" vertical="center" textRotation="90" wrapText="1"/>
    </xf>
    <xf numFmtId="0" fontId="0" fillId="7" borderId="1" xfId="0" applyFill="1" applyBorder="1" applyAlignment="1">
      <alignment horizontal="center" vertical="center" wrapText="1"/>
    </xf>
    <xf numFmtId="0" fontId="17" fillId="0" borderId="0" xfId="0" applyFont="1" applyAlignment="1">
      <alignment vertical="center" wrapText="1"/>
    </xf>
    <xf numFmtId="0" fontId="0" fillId="0" borderId="0" xfId="0" applyAlignment="1">
      <alignment horizontal="left" vertical="center" wrapText="1"/>
    </xf>
    <xf numFmtId="0" fontId="1" fillId="5" borderId="1"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right" vertical="center" wrapText="1"/>
      <protection locked="0"/>
    </xf>
    <xf numFmtId="0" fontId="1" fillId="5" borderId="1" xfId="0" applyFont="1" applyFill="1" applyBorder="1" applyAlignment="1" applyProtection="1">
      <alignment vertical="center" wrapText="1"/>
      <protection locked="0"/>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vertical="center" wrapText="1"/>
      <protection locked="0"/>
    </xf>
    <xf numFmtId="44" fontId="5" fillId="0" borderId="0" xfId="1" applyFont="1"/>
    <xf numFmtId="0" fontId="10" fillId="3" borderId="1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44" fontId="1" fillId="5" borderId="3" xfId="1" applyFont="1" applyFill="1" applyBorder="1" applyAlignment="1" applyProtection="1">
      <alignment horizontal="center" vertical="center" wrapText="1"/>
      <protection locked="0"/>
    </xf>
    <xf numFmtId="44" fontId="1" fillId="5" borderId="22" xfId="1"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23" xfId="0" applyFont="1" applyFill="1" applyBorder="1" applyAlignment="1">
      <alignment horizontal="center" vertical="center" wrapText="1"/>
    </xf>
    <xf numFmtId="44" fontId="2" fillId="5" borderId="16" xfId="1" applyFont="1" applyFill="1" applyBorder="1" applyAlignment="1" applyProtection="1">
      <alignment horizontal="center" vertical="center" wrapText="1"/>
      <protection locked="0"/>
    </xf>
    <xf numFmtId="44" fontId="2" fillId="5" borderId="1" xfId="1"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44" fontId="2" fillId="0" borderId="1" xfId="1" applyFont="1" applyBorder="1" applyAlignment="1">
      <alignment horizontal="center" vertical="center" wrapText="1"/>
    </xf>
    <xf numFmtId="44" fontId="2" fillId="0" borderId="17" xfId="1" applyFont="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2" fillId="3" borderId="2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8" fillId="5" borderId="16"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0" borderId="24" xfId="0" applyFont="1" applyBorder="1" applyAlignment="1">
      <alignment vertical="center" wrapText="1"/>
    </xf>
    <xf numFmtId="0" fontId="1" fillId="0" borderId="5" xfId="0" applyFont="1" applyBorder="1" applyAlignment="1">
      <alignment vertical="center" wrapText="1"/>
    </xf>
    <xf numFmtId="0" fontId="1" fillId="0" borderId="23" xfId="0" applyFont="1" applyBorder="1" applyAlignment="1">
      <alignment vertical="center" wrapText="1"/>
    </xf>
    <xf numFmtId="0" fontId="1" fillId="0" borderId="28" xfId="0" applyFont="1" applyBorder="1" applyAlignment="1">
      <alignment horizontal="justify" vertical="center" wrapText="1"/>
    </xf>
    <xf numFmtId="0" fontId="1" fillId="0" borderId="0" xfId="0" applyFont="1" applyAlignment="1">
      <alignment horizontal="justify" vertical="center" wrapText="1"/>
    </xf>
    <xf numFmtId="0" fontId="1" fillId="0" borderId="26" xfId="0" applyFont="1" applyBorder="1" applyAlignment="1">
      <alignment horizontal="justify" vertical="center" wrapText="1"/>
    </xf>
    <xf numFmtId="0" fontId="2" fillId="0" borderId="17" xfId="0" applyFont="1" applyBorder="1" applyAlignment="1">
      <alignment horizontal="center" vertical="center" wrapText="1"/>
    </xf>
    <xf numFmtId="0" fontId="3" fillId="2" borderId="1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 fillId="0" borderId="0" xfId="0" applyFont="1" applyAlignment="1">
      <alignment horizontal="left" vertical="center" wrapText="1"/>
    </xf>
    <xf numFmtId="0" fontId="1" fillId="0" borderId="26" xfId="0" applyFont="1" applyBorder="1" applyAlignment="1">
      <alignment horizontal="left" vertical="center" wrapText="1"/>
    </xf>
    <xf numFmtId="0" fontId="4" fillId="0" borderId="24" xfId="0" applyFont="1" applyBorder="1" applyAlignment="1">
      <alignment horizontal="left" vertical="center" wrapText="1"/>
    </xf>
    <xf numFmtId="0" fontId="4" fillId="0" borderId="5" xfId="0" applyFont="1" applyBorder="1" applyAlignment="1">
      <alignment horizontal="left" vertical="center" wrapText="1"/>
    </xf>
    <xf numFmtId="0" fontId="4" fillId="0" borderId="23" xfId="0" applyFont="1" applyBorder="1" applyAlignment="1">
      <alignment horizontal="left" vertical="center" wrapText="1"/>
    </xf>
    <xf numFmtId="0" fontId="1" fillId="5" borderId="22" xfId="0" applyFont="1" applyFill="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6" fillId="3" borderId="18"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5" borderId="2" xfId="0" applyFont="1" applyFill="1" applyBorder="1" applyAlignment="1" applyProtection="1">
      <alignment horizontal="center" vertical="center" wrapText="1"/>
      <protection locked="0"/>
    </xf>
    <xf numFmtId="0" fontId="4" fillId="5" borderId="22" xfId="0" applyFont="1" applyFill="1" applyBorder="1" applyAlignment="1" applyProtection="1">
      <alignment horizontal="center" vertical="center" wrapText="1"/>
      <protection locked="0"/>
    </xf>
    <xf numFmtId="0" fontId="3" fillId="3" borderId="2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1" fillId="5" borderId="17" xfId="0" applyFont="1" applyFill="1" applyBorder="1" applyAlignment="1" applyProtection="1">
      <alignment horizontal="center" vertical="center" wrapText="1"/>
      <protection locked="0"/>
    </xf>
    <xf numFmtId="0" fontId="1" fillId="0" borderId="2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21" xfId="0" applyFont="1" applyBorder="1" applyAlignment="1">
      <alignment horizontal="left" vertical="center" wrapText="1"/>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1" fillId="0" borderId="1" xfId="0" applyFont="1" applyBorder="1" applyAlignment="1">
      <alignment horizontal="center" vertical="center" wrapText="1"/>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3" fillId="3" borderId="1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0" borderId="28" xfId="0" applyFont="1" applyBorder="1" applyAlignment="1">
      <alignment vertical="center" wrapText="1"/>
    </xf>
    <xf numFmtId="0" fontId="1" fillId="0" borderId="0" xfId="0" applyFont="1" applyAlignment="1">
      <alignment vertical="center" wrapText="1"/>
    </xf>
    <xf numFmtId="0" fontId="1" fillId="0" borderId="26" xfId="0" applyFont="1" applyBorder="1" applyAlignment="1">
      <alignment vertical="center" wrapText="1"/>
    </xf>
    <xf numFmtId="0" fontId="1" fillId="0" borderId="21" xfId="0" applyFont="1" applyBorder="1" applyAlignment="1">
      <alignment horizontal="center" vertical="center" wrapText="1"/>
    </xf>
    <xf numFmtId="0" fontId="1" fillId="0" borderId="4" xfId="0" applyFont="1" applyBorder="1" applyAlignment="1">
      <alignment horizontal="center" vertical="center" wrapText="1"/>
    </xf>
    <xf numFmtId="164" fontId="1" fillId="5" borderId="2" xfId="0" applyNumberFormat="1" applyFont="1" applyFill="1" applyBorder="1" applyAlignment="1" applyProtection="1">
      <alignment horizontal="center" vertical="center" wrapText="1"/>
      <protection locked="0"/>
    </xf>
    <xf numFmtId="164" fontId="1" fillId="5" borderId="3" xfId="0" applyNumberFormat="1" applyFont="1" applyFill="1" applyBorder="1" applyAlignment="1" applyProtection="1">
      <alignment horizontal="center" vertical="center" wrapText="1"/>
      <protection locked="0"/>
    </xf>
    <xf numFmtId="164" fontId="1" fillId="5" borderId="4" xfId="0" applyNumberFormat="1" applyFont="1" applyFill="1" applyBorder="1" applyAlignment="1" applyProtection="1">
      <alignment horizontal="center" vertical="center" wrapText="1"/>
      <protection locked="0"/>
    </xf>
    <xf numFmtId="164" fontId="1" fillId="5" borderId="6" xfId="0" applyNumberFormat="1" applyFont="1" applyFill="1" applyBorder="1" applyAlignment="1" applyProtection="1">
      <alignment horizontal="center" vertical="center" wrapText="1"/>
      <protection locked="0"/>
    </xf>
    <xf numFmtId="164" fontId="1" fillId="5" borderId="5" xfId="0" applyNumberFormat="1" applyFont="1" applyFill="1" applyBorder="1" applyAlignment="1" applyProtection="1">
      <alignment horizontal="center" vertical="center" wrapText="1"/>
      <protection locked="0"/>
    </xf>
    <xf numFmtId="164" fontId="1" fillId="5" borderId="23" xfId="0" applyNumberFormat="1" applyFont="1" applyFill="1" applyBorder="1" applyAlignment="1" applyProtection="1">
      <alignment horizontal="center" vertical="center" wrapText="1"/>
      <protection locked="0"/>
    </xf>
    <xf numFmtId="0" fontId="2" fillId="3" borderId="20"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44" fontId="1" fillId="5" borderId="1" xfId="1" applyFont="1" applyFill="1" applyBorder="1" applyAlignment="1" applyProtection="1">
      <alignment horizontal="center" vertical="center" wrapText="1"/>
      <protection locked="0"/>
    </xf>
    <xf numFmtId="0" fontId="2" fillId="3" borderId="0" xfId="0" applyFont="1" applyFill="1" applyAlignment="1">
      <alignment horizontal="center" vertical="center" wrapText="1"/>
    </xf>
    <xf numFmtId="0" fontId="2" fillId="3"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1" fillId="5" borderId="24"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5" borderId="0" xfId="0" applyFont="1" applyFill="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9"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6" fillId="5" borderId="22"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1" fillId="0" borderId="28" xfId="0" applyFont="1" applyBorder="1" applyAlignment="1">
      <alignment horizontal="left" vertical="center" wrapText="1"/>
    </xf>
    <xf numFmtId="0" fontId="1" fillId="0" borderId="0" xfId="0" applyFont="1" applyAlignment="1">
      <alignment horizontal="center" vertical="center" wrapText="1"/>
    </xf>
    <xf numFmtId="44" fontId="1" fillId="0" borderId="1" xfId="0" applyNumberFormat="1" applyFont="1" applyBorder="1" applyAlignment="1">
      <alignment horizontal="center" vertical="center" wrapText="1"/>
    </xf>
    <xf numFmtId="0" fontId="1" fillId="0" borderId="17" xfId="0" applyFont="1" applyBorder="1" applyAlignment="1">
      <alignment horizontal="center" vertical="center" wrapText="1"/>
    </xf>
    <xf numFmtId="44" fontId="1" fillId="5" borderId="1" xfId="0" applyNumberFormat="1" applyFont="1" applyFill="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4" fontId="1" fillId="5" borderId="2" xfId="1" applyFont="1" applyFill="1" applyBorder="1" applyAlignment="1" applyProtection="1">
      <alignment horizontal="center" vertical="center" wrapText="1"/>
      <protection locked="0"/>
    </xf>
    <xf numFmtId="0" fontId="1" fillId="3" borderId="2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9"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24" xfId="0" applyFont="1" applyFill="1" applyBorder="1" applyAlignment="1">
      <alignment horizontal="left" wrapText="1"/>
    </xf>
    <xf numFmtId="0" fontId="1" fillId="3" borderId="5" xfId="0" applyFont="1" applyFill="1" applyBorder="1" applyAlignment="1">
      <alignment horizontal="left" wrapText="1"/>
    </xf>
    <xf numFmtId="0" fontId="1" fillId="3" borderId="28" xfId="0" applyFont="1" applyFill="1" applyBorder="1" applyAlignment="1">
      <alignment horizontal="left" wrapText="1"/>
    </xf>
    <xf numFmtId="0" fontId="1" fillId="3" borderId="0" xfId="0" applyFont="1" applyFill="1" applyAlignment="1">
      <alignment horizontal="left" wrapText="1"/>
    </xf>
    <xf numFmtId="0" fontId="1" fillId="3" borderId="29"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14" fillId="0" borderId="11" xfId="0" applyFont="1" applyBorder="1" applyAlignment="1">
      <alignment horizontal="center" vertical="center"/>
    </xf>
    <xf numFmtId="0" fontId="13" fillId="0" borderId="1" xfId="0" applyFont="1" applyBorder="1" applyAlignment="1">
      <alignment horizontal="center" vertical="center" textRotation="90" wrapText="1"/>
    </xf>
    <xf numFmtId="0" fontId="0" fillId="7" borderId="1" xfId="0" applyFill="1" applyBorder="1" applyAlignment="1">
      <alignment horizontal="center" vertical="center" wrapText="1"/>
    </xf>
    <xf numFmtId="0" fontId="0" fillId="0" borderId="1" xfId="0" applyBorder="1" applyAlignment="1">
      <alignment horizontal="center" vertical="center" wrapText="1"/>
    </xf>
    <xf numFmtId="0" fontId="0" fillId="7" borderId="1" xfId="0" applyFill="1" applyBorder="1" applyAlignment="1">
      <alignment horizontal="left" wrapText="1"/>
    </xf>
    <xf numFmtId="49" fontId="13" fillId="0" borderId="1" xfId="0" applyNumberFormat="1" applyFont="1" applyBorder="1" applyAlignment="1">
      <alignment horizontal="center" vertical="center" textRotation="90" wrapText="1"/>
    </xf>
    <xf numFmtId="14" fontId="5" fillId="5" borderId="2" xfId="0" applyNumberFormat="1" applyFont="1" applyFill="1" applyBorder="1" applyAlignment="1" applyProtection="1">
      <alignment horizontal="center" vertical="center" wrapText="1"/>
      <protection locked="0"/>
    </xf>
    <xf numFmtId="14" fontId="5" fillId="5" borderId="4" xfId="0" applyNumberFormat="1"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center" vertical="center" wrapText="1"/>
      <protection locked="0"/>
    </xf>
    <xf numFmtId="14" fontId="1" fillId="5" borderId="2" xfId="0" applyNumberFormat="1" applyFont="1" applyFill="1" applyBorder="1" applyAlignment="1" applyProtection="1">
      <alignment horizontal="center" vertical="center" wrapText="1"/>
      <protection locked="0"/>
    </xf>
    <xf numFmtId="14" fontId="5" fillId="0" borderId="0" xfId="0" applyNumberFormat="1" applyFont="1"/>
    <xf numFmtId="14" fontId="1" fillId="0" borderId="21" xfId="0" applyNumberFormat="1" applyFont="1" applyBorder="1" applyAlignment="1">
      <alignment horizontal="center" vertical="center" wrapText="1"/>
    </xf>
    <xf numFmtId="3" fontId="5" fillId="5" borderId="2" xfId="0" applyNumberFormat="1" applyFont="1" applyFill="1" applyBorder="1" applyAlignment="1" applyProtection="1">
      <alignment horizontal="center" vertical="center" wrapText="1"/>
      <protection locked="0"/>
    </xf>
    <xf numFmtId="3" fontId="5" fillId="5" borderId="22" xfId="0" applyNumberFormat="1" applyFont="1" applyFill="1" applyBorder="1" applyAlignment="1" applyProtection="1">
      <alignment horizontal="center" vertical="center" wrapText="1"/>
      <protection locked="0"/>
    </xf>
    <xf numFmtId="10" fontId="1" fillId="5" borderId="16" xfId="2" applyNumberFormat="1" applyFont="1" applyFill="1" applyBorder="1" applyAlignment="1" applyProtection="1">
      <alignment horizontal="center" vertical="center" wrapText="1"/>
      <protection locked="0"/>
    </xf>
    <xf numFmtId="10" fontId="1" fillId="5" borderId="1" xfId="2" applyNumberFormat="1" applyFont="1" applyFill="1" applyBorder="1" applyAlignment="1" applyProtection="1">
      <alignment horizontal="center" vertical="center" wrapText="1"/>
      <protection locked="0"/>
    </xf>
    <xf numFmtId="10" fontId="1" fillId="0" borderId="2" xfId="2" applyNumberFormat="1" applyFont="1" applyFill="1" applyBorder="1" applyAlignment="1">
      <alignment horizontal="center" vertical="center" wrapText="1"/>
    </xf>
    <xf numFmtId="10" fontId="1" fillId="0" borderId="3" xfId="2" applyNumberFormat="1" applyFont="1" applyFill="1" applyBorder="1" applyAlignment="1">
      <alignment horizontal="center" vertical="center" wrapText="1"/>
    </xf>
    <xf numFmtId="10" fontId="1" fillId="0" borderId="22" xfId="2" applyNumberFormat="1"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ECF4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11/relationships/webextension" Target="../webextensions/webextension1.xml"/><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280145</xdr:colOff>
      <xdr:row>0</xdr:row>
      <xdr:rowOff>103844</xdr:rowOff>
    </xdr:from>
    <xdr:to>
      <xdr:col>11</xdr:col>
      <xdr:colOff>1147481</xdr:colOff>
      <xdr:row>0</xdr:row>
      <xdr:rowOff>450295</xdr:rowOff>
    </xdr:to>
    <xdr:pic>
      <xdr:nvPicPr>
        <xdr:cNvPr id="3" name="image2.png" descr="Descripción: http://www.fondodepromocionturistica.com/img/logohead.png">
          <a:extLst>
            <a:ext uri="{FF2B5EF4-FFF2-40B4-BE49-F238E27FC236}">
              <a16:creationId xmlns:a16="http://schemas.microsoft.com/office/drawing/2014/main" id="{2E3B635F-CB29-0DE1-1B30-846413A1C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6321" y="103844"/>
          <a:ext cx="867336" cy="346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67236</xdr:colOff>
      <xdr:row>0</xdr:row>
      <xdr:rowOff>59765</xdr:rowOff>
    </xdr:from>
    <xdr:to>
      <xdr:col>0</xdr:col>
      <xdr:colOff>1544806</xdr:colOff>
      <xdr:row>0</xdr:row>
      <xdr:rowOff>513987</xdr:rowOff>
    </xdr:to>
    <xdr:pic>
      <xdr:nvPicPr>
        <xdr:cNvPr id="4" name="Imagen 3" descr="Imagen que contiene Logotipo&#10;&#10;Descripción generada automáticamente">
          <a:extLst>
            <a:ext uri="{FF2B5EF4-FFF2-40B4-BE49-F238E27FC236}">
              <a16:creationId xmlns:a16="http://schemas.microsoft.com/office/drawing/2014/main" id="{7E560EF0-3EA8-4F75-86A8-31E19EF7A6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236" y="59765"/>
          <a:ext cx="1464235" cy="458032"/>
        </a:xfrm>
        <a:prstGeom prst="rect">
          <a:avLst/>
        </a:prstGeom>
        <a:noFill/>
        <a:ln>
          <a:noFill/>
        </a:ln>
      </xdr:spPr>
    </xdr:pic>
    <xdr:clientData/>
  </xdr:twoCellAnchor>
  <xdr:twoCellAnchor>
    <xdr:from>
      <xdr:col>12</xdr:col>
      <xdr:colOff>67233</xdr:colOff>
      <xdr:row>0</xdr:row>
      <xdr:rowOff>128868</xdr:rowOff>
    </xdr:from>
    <xdr:to>
      <xdr:col>14</xdr:col>
      <xdr:colOff>717174</xdr:colOff>
      <xdr:row>6</xdr:row>
      <xdr:rowOff>229721</xdr:rowOff>
    </xdr:to>
    <mc:AlternateContent xmlns:mc="http://schemas.openxmlformats.org/markup-compatibility/2006">
      <mc:Choice xmlns:we="http://schemas.microsoft.com/office/webextensions/webextension/2010/11" Requires="we">
        <xdr:graphicFrame macro="">
          <xdr:nvGraphicFramePr>
            <xdr:cNvPr id="6" name="Complemento 5" title="Mini Calendar and Date Picker">
              <a:extLst>
                <a:ext uri="{FF2B5EF4-FFF2-40B4-BE49-F238E27FC236}">
                  <a16:creationId xmlns:a16="http://schemas.microsoft.com/office/drawing/2014/main" id="{06C53F52-E737-6658-6C5B-FF43E5292436}"/>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3"/>
            </a:graphicData>
          </a:graphic>
        </xdr:graphicFrame>
      </mc:Choice>
      <mc:Fallback>
        <xdr:pic>
          <xdr:nvPicPr>
            <xdr:cNvPr id="6" name="Complemento 5" title="Mini Calendar and Date Picker">
              <a:extLst>
                <a:ext uri="{FF2B5EF4-FFF2-40B4-BE49-F238E27FC236}">
                  <a16:creationId xmlns:a16="http://schemas.microsoft.com/office/drawing/2014/main" id="{06C53F52-E737-6658-6C5B-FF43E5292436}"/>
                </a:ext>
              </a:extLst>
            </xdr:cNvPr>
            <xdr:cNvPicPr/>
          </xdr:nvPicPr>
          <xdr:blipFill>
            <a:blip xmlns:r="http://schemas.openxmlformats.org/officeDocument/2006/relationships" r:embed="rId4"/>
            <a:stretch>
              <a:fillRect/>
            </a:stretch>
          </xdr:blipFill>
          <xdr:spPr>
            <a:prstGeom prst="rect">
              <a:avLst/>
            </a:prstGeom>
          </xdr:spPr>
        </xdr:pic>
      </mc:Fallback>
    </mc:AlternateContent>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3.png"/></Relationships>
</file>

<file path=xl/webextensions/webextension1.xml><?xml version="1.0" encoding="utf-8"?>
<we:webextension xmlns:we="http://schemas.microsoft.com/office/webextensions/webextension/2010/11" id="{06C53F52-E737-6658-6C5B-FF43E5292436}">
  <we:reference id="wa102957665" version="1.3.0.0" store="es-ES" storeType="OMEX"/>
  <we:alternateReferences>
    <we:reference id="wa102957665" version="1.3.0.0" store="wa102957665" storeType="OMEX"/>
  </we:alternateReferences>
  <we:properties>
    <we:property name="opt_month" value="&quot;2023-12-01&quot;"/>
  </we:properties>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D3A8-AB7B-1F42-BFA8-EF6588517D42}">
  <sheetPr>
    <pageSetUpPr fitToPage="1"/>
  </sheetPr>
  <dimension ref="A1:V67"/>
  <sheetViews>
    <sheetView showGridLines="0" tabSelected="1" topLeftCell="A30" zoomScale="85" zoomScaleNormal="85" workbookViewId="0">
      <selection activeCell="M36" sqref="M36"/>
    </sheetView>
  </sheetViews>
  <sheetFormatPr baseColWidth="10" defaultColWidth="10.75" defaultRowHeight="15" x14ac:dyDescent="0.2"/>
  <cols>
    <col min="1" max="2" width="20.75" style="1" customWidth="1"/>
    <col min="3" max="3" width="10.75" style="1"/>
    <col min="4" max="4" width="11.75" style="1" customWidth="1"/>
    <col min="5" max="5" width="13.25" style="1" customWidth="1"/>
    <col min="6" max="6" width="10.75" style="1" customWidth="1"/>
    <col min="7" max="7" width="20.625" style="1" customWidth="1"/>
    <col min="8" max="8" width="11.625" style="1" customWidth="1"/>
    <col min="9" max="9" width="13.125" style="1" customWidth="1"/>
    <col min="10" max="10" width="10.75" style="1"/>
    <col min="11" max="11" width="12" style="1" customWidth="1"/>
    <col min="12" max="12" width="18" style="1" customWidth="1"/>
    <col min="13" max="15" width="10.75" style="1"/>
    <col min="16" max="16" width="18.5" style="1" bestFit="1" customWidth="1"/>
    <col min="17" max="16384" width="10.75" style="1"/>
  </cols>
  <sheetData>
    <row r="1" spans="1:18" ht="43.15" customHeight="1" x14ac:dyDescent="0.2">
      <c r="A1" s="20"/>
      <c r="B1" s="103" t="s">
        <v>209</v>
      </c>
      <c r="C1" s="103"/>
      <c r="D1" s="103"/>
      <c r="E1" s="103"/>
      <c r="F1" s="103"/>
      <c r="G1" s="103"/>
      <c r="H1" s="103"/>
      <c r="I1" s="103"/>
      <c r="J1" s="104"/>
      <c r="K1" s="43" t="s">
        <v>217</v>
      </c>
      <c r="L1" s="21"/>
    </row>
    <row r="2" spans="1:18" ht="22.9" customHeight="1" x14ac:dyDescent="0.2">
      <c r="A2" s="109" t="s">
        <v>8</v>
      </c>
      <c r="B2" s="110"/>
      <c r="C2" s="111"/>
      <c r="D2" s="111"/>
      <c r="E2" s="111"/>
      <c r="F2" s="111"/>
      <c r="G2" s="111"/>
      <c r="H2" s="111"/>
      <c r="I2" s="111"/>
      <c r="J2" s="111"/>
      <c r="K2" s="111"/>
      <c r="L2" s="112"/>
    </row>
    <row r="3" spans="1:18" ht="22.9" customHeight="1" x14ac:dyDescent="0.2">
      <c r="A3" s="130" t="s">
        <v>188</v>
      </c>
      <c r="B3" s="131"/>
      <c r="C3" s="2" t="s">
        <v>0</v>
      </c>
      <c r="D3" s="36"/>
      <c r="E3" s="2" t="s">
        <v>1</v>
      </c>
      <c r="F3" s="36"/>
      <c r="G3" s="2" t="s">
        <v>2</v>
      </c>
      <c r="H3" s="36"/>
      <c r="I3" s="124"/>
      <c r="J3" s="125"/>
      <c r="K3" s="125"/>
      <c r="L3" s="126"/>
      <c r="R3" s="209"/>
    </row>
    <row r="4" spans="1:18" ht="22.9" customHeight="1" x14ac:dyDescent="0.2">
      <c r="A4" s="130" t="s">
        <v>189</v>
      </c>
      <c r="B4" s="131"/>
      <c r="C4" s="2" t="s">
        <v>9</v>
      </c>
      <c r="D4" s="205"/>
      <c r="E4" s="206"/>
      <c r="F4" s="2" t="s">
        <v>10</v>
      </c>
      <c r="G4" s="207"/>
      <c r="H4" s="119" t="s">
        <v>194</v>
      </c>
      <c r="I4" s="60"/>
      <c r="J4" s="60"/>
      <c r="K4" s="47"/>
      <c r="L4" s="113"/>
    </row>
    <row r="5" spans="1:18" ht="22.9" customHeight="1" x14ac:dyDescent="0.2">
      <c r="A5" s="130" t="s">
        <v>190</v>
      </c>
      <c r="B5" s="131"/>
      <c r="C5" s="120"/>
      <c r="D5" s="121"/>
      <c r="E5" s="121"/>
      <c r="F5" s="121"/>
      <c r="G5" s="122"/>
      <c r="H5" s="119" t="s">
        <v>195</v>
      </c>
      <c r="I5" s="119"/>
      <c r="J5" s="119"/>
      <c r="K5" s="47"/>
      <c r="L5" s="113"/>
    </row>
    <row r="6" spans="1:18" ht="22.9" customHeight="1" x14ac:dyDescent="0.2">
      <c r="A6" s="130" t="s">
        <v>191</v>
      </c>
      <c r="B6" s="131"/>
      <c r="C6" s="120"/>
      <c r="D6" s="121"/>
      <c r="E6" s="121"/>
      <c r="F6" s="121"/>
      <c r="G6" s="121"/>
      <c r="H6" s="121"/>
      <c r="I6" s="121"/>
      <c r="J6" s="121"/>
      <c r="K6" s="121"/>
      <c r="L6" s="170"/>
    </row>
    <row r="7" spans="1:18" ht="27" customHeight="1" x14ac:dyDescent="0.2">
      <c r="A7" s="130" t="s">
        <v>214</v>
      </c>
      <c r="B7" s="131"/>
      <c r="C7" s="44"/>
      <c r="D7" s="171" t="s">
        <v>215</v>
      </c>
      <c r="E7" s="172"/>
      <c r="F7" s="211"/>
      <c r="G7" s="212"/>
      <c r="H7" s="130" t="s">
        <v>212</v>
      </c>
      <c r="I7" s="106"/>
      <c r="J7" s="106"/>
      <c r="K7" s="45">
        <v>78000000</v>
      </c>
      <c r="L7" s="46"/>
    </row>
    <row r="8" spans="1:18" ht="70.5" customHeight="1" x14ac:dyDescent="0.2">
      <c r="A8" s="130" t="s">
        <v>192</v>
      </c>
      <c r="B8" s="131"/>
      <c r="C8" s="208"/>
      <c r="D8" s="79"/>
      <c r="E8" s="79"/>
      <c r="F8" s="79"/>
      <c r="G8" s="79"/>
      <c r="H8" s="79"/>
      <c r="I8" s="79"/>
      <c r="J8" s="79"/>
      <c r="K8" s="79"/>
      <c r="L8" s="102"/>
    </row>
    <row r="9" spans="1:18" ht="22.9" customHeight="1" x14ac:dyDescent="0.2">
      <c r="A9" s="130" t="s">
        <v>193</v>
      </c>
      <c r="B9" s="131"/>
      <c r="C9" s="132"/>
      <c r="D9" s="133"/>
      <c r="E9" s="133"/>
      <c r="F9" s="134"/>
      <c r="G9" s="105" t="s">
        <v>196</v>
      </c>
      <c r="H9" s="131"/>
      <c r="I9" s="135"/>
      <c r="J9" s="136"/>
      <c r="K9" s="136"/>
      <c r="L9" s="137"/>
    </row>
    <row r="10" spans="1:18" ht="22.9" customHeight="1" x14ac:dyDescent="0.2">
      <c r="A10" s="210">
        <v>45229</v>
      </c>
      <c r="B10" s="131"/>
      <c r="C10" s="132"/>
      <c r="D10" s="133"/>
      <c r="E10" s="133"/>
      <c r="F10" s="134"/>
      <c r="G10" s="105" t="s">
        <v>197</v>
      </c>
      <c r="H10" s="131"/>
      <c r="I10" s="135">
        <v>45244</v>
      </c>
      <c r="J10" s="136"/>
      <c r="K10" s="136"/>
      <c r="L10" s="137"/>
      <c r="Q10" s="209"/>
    </row>
    <row r="11" spans="1:18" ht="22.9" customHeight="1" x14ac:dyDescent="0.2">
      <c r="A11" s="48" t="s">
        <v>233</v>
      </c>
      <c r="B11" s="49"/>
      <c r="C11" s="49"/>
      <c r="D11" s="49"/>
      <c r="E11" s="49"/>
      <c r="F11" s="49" t="s">
        <v>218</v>
      </c>
      <c r="G11" s="49"/>
      <c r="H11" s="49"/>
      <c r="I11" s="49"/>
      <c r="J11" s="49"/>
      <c r="K11" s="49"/>
      <c r="L11" s="50"/>
    </row>
    <row r="12" spans="1:18" ht="22.9" customHeight="1" x14ac:dyDescent="0.2">
      <c r="A12" s="48" t="s">
        <v>54</v>
      </c>
      <c r="B12" s="49"/>
      <c r="C12" s="49" t="s">
        <v>55</v>
      </c>
      <c r="D12" s="49"/>
      <c r="E12" s="49"/>
      <c r="F12" s="49" t="s">
        <v>56</v>
      </c>
      <c r="G12" s="49"/>
      <c r="H12" s="49"/>
      <c r="I12" s="49"/>
      <c r="J12" s="49" t="s">
        <v>57</v>
      </c>
      <c r="K12" s="49"/>
      <c r="L12" s="50"/>
      <c r="P12" s="209"/>
    </row>
    <row r="13" spans="1:18" ht="22.9" customHeight="1" x14ac:dyDescent="0.2">
      <c r="A13" s="213"/>
      <c r="B13" s="214"/>
      <c r="C13" s="214"/>
      <c r="D13" s="214"/>
      <c r="E13" s="214"/>
      <c r="F13" s="214"/>
      <c r="G13" s="214"/>
      <c r="H13" s="214"/>
      <c r="I13" s="214"/>
      <c r="J13" s="215">
        <f>IFERROR(($G$41+$I$41)/$E$41," ")</f>
        <v>0.87179487179487181</v>
      </c>
      <c r="K13" s="216"/>
      <c r="L13" s="217"/>
    </row>
    <row r="14" spans="1:18" ht="46.9" customHeight="1" x14ac:dyDescent="0.2">
      <c r="A14" s="114" t="s">
        <v>198</v>
      </c>
      <c r="B14" s="115"/>
      <c r="C14" s="80"/>
      <c r="D14" s="79"/>
      <c r="E14" s="81"/>
      <c r="F14" s="105" t="s">
        <v>199</v>
      </c>
      <c r="G14" s="106"/>
      <c r="H14" s="80"/>
      <c r="I14" s="81"/>
      <c r="J14" s="3" t="s">
        <v>200</v>
      </c>
      <c r="K14" s="107"/>
      <c r="L14" s="108"/>
    </row>
    <row r="15" spans="1:18" ht="36.75" customHeight="1" x14ac:dyDescent="0.2">
      <c r="A15" s="123" t="s">
        <v>180</v>
      </c>
      <c r="B15" s="111"/>
      <c r="C15" s="111"/>
      <c r="D15" s="111"/>
      <c r="E15" s="111"/>
      <c r="F15" s="111"/>
      <c r="G15" s="111"/>
      <c r="H15" s="111"/>
      <c r="I15" s="111"/>
      <c r="J15" s="111"/>
      <c r="K15" s="111"/>
      <c r="L15" s="112"/>
    </row>
    <row r="16" spans="1:18" ht="22.9" customHeight="1" x14ac:dyDescent="0.2">
      <c r="A16" s="138" t="s">
        <v>58</v>
      </c>
      <c r="B16" s="140" t="s">
        <v>59</v>
      </c>
      <c r="C16" s="141"/>
      <c r="D16" s="141"/>
      <c r="E16" s="141"/>
      <c r="F16" s="141"/>
      <c r="G16" s="141"/>
      <c r="H16" s="141"/>
      <c r="I16" s="142"/>
      <c r="J16" s="49" t="s">
        <v>60</v>
      </c>
      <c r="K16" s="49"/>
      <c r="L16" s="50"/>
    </row>
    <row r="17" spans="1:12" ht="22.9" customHeight="1" x14ac:dyDescent="0.2">
      <c r="A17" s="139"/>
      <c r="B17" s="143"/>
      <c r="C17" s="144"/>
      <c r="D17" s="144"/>
      <c r="E17" s="144"/>
      <c r="F17" s="144"/>
      <c r="G17" s="144"/>
      <c r="H17" s="144"/>
      <c r="I17" s="145"/>
      <c r="J17" s="49" t="s">
        <v>11</v>
      </c>
      <c r="K17" s="49"/>
      <c r="L17" s="22" t="s">
        <v>12</v>
      </c>
    </row>
    <row r="18" spans="1:12" ht="22.9" customHeight="1" x14ac:dyDescent="0.2">
      <c r="A18" s="38"/>
      <c r="B18" s="47"/>
      <c r="C18" s="47"/>
      <c r="D18" s="47"/>
      <c r="E18" s="47"/>
      <c r="F18" s="47"/>
      <c r="G18" s="47"/>
      <c r="H18" s="47"/>
      <c r="I18" s="47"/>
      <c r="J18" s="47"/>
      <c r="K18" s="47"/>
      <c r="L18" s="37"/>
    </row>
    <row r="19" spans="1:12" ht="22.9" customHeight="1" x14ac:dyDescent="0.2">
      <c r="A19" s="38"/>
      <c r="B19" s="47"/>
      <c r="C19" s="47"/>
      <c r="D19" s="47"/>
      <c r="E19" s="47"/>
      <c r="F19" s="47"/>
      <c r="G19" s="47"/>
      <c r="H19" s="47"/>
      <c r="I19" s="47"/>
      <c r="J19" s="47"/>
      <c r="K19" s="47"/>
      <c r="L19" s="37"/>
    </row>
    <row r="20" spans="1:12" ht="22.9" customHeight="1" x14ac:dyDescent="0.2">
      <c r="A20" s="38"/>
      <c r="B20" s="47"/>
      <c r="C20" s="47"/>
      <c r="D20" s="47"/>
      <c r="E20" s="47"/>
      <c r="F20" s="47"/>
      <c r="G20" s="47"/>
      <c r="H20" s="47"/>
      <c r="I20" s="47"/>
      <c r="J20" s="47"/>
      <c r="K20" s="47"/>
      <c r="L20" s="37"/>
    </row>
    <row r="21" spans="1:12" ht="22.9" customHeight="1" x14ac:dyDescent="0.2">
      <c r="A21" s="38"/>
      <c r="B21" s="47"/>
      <c r="C21" s="47"/>
      <c r="D21" s="47"/>
      <c r="E21" s="47"/>
      <c r="F21" s="47"/>
      <c r="G21" s="47"/>
      <c r="H21" s="47"/>
      <c r="I21" s="47"/>
      <c r="J21" s="47"/>
      <c r="K21" s="47"/>
      <c r="L21" s="37"/>
    </row>
    <row r="22" spans="1:12" ht="22.9" customHeight="1" x14ac:dyDescent="0.2">
      <c r="A22" s="38"/>
      <c r="B22" s="47"/>
      <c r="C22" s="47"/>
      <c r="D22" s="47"/>
      <c r="E22" s="47"/>
      <c r="F22" s="47"/>
      <c r="G22" s="47"/>
      <c r="H22" s="47"/>
      <c r="I22" s="47"/>
      <c r="J22" s="47"/>
      <c r="K22" s="47"/>
      <c r="L22" s="37"/>
    </row>
    <row r="23" spans="1:12" ht="22.9" customHeight="1" x14ac:dyDescent="0.2">
      <c r="A23" s="38"/>
      <c r="B23" s="47"/>
      <c r="C23" s="47"/>
      <c r="D23" s="47"/>
      <c r="E23" s="47"/>
      <c r="F23" s="47"/>
      <c r="G23" s="47"/>
      <c r="H23" s="47"/>
      <c r="I23" s="47"/>
      <c r="J23" s="47"/>
      <c r="K23" s="47"/>
      <c r="L23" s="37"/>
    </row>
    <row r="24" spans="1:12" ht="22.9" customHeight="1" x14ac:dyDescent="0.2">
      <c r="A24" s="38"/>
      <c r="B24" s="47"/>
      <c r="C24" s="47"/>
      <c r="D24" s="47"/>
      <c r="E24" s="47"/>
      <c r="F24" s="47"/>
      <c r="G24" s="47"/>
      <c r="H24" s="47"/>
      <c r="I24" s="47"/>
      <c r="J24" s="47"/>
      <c r="K24" s="47"/>
      <c r="L24" s="37"/>
    </row>
    <row r="25" spans="1:12" ht="22.9" customHeight="1" x14ac:dyDescent="0.2">
      <c r="A25" s="38"/>
      <c r="B25" s="47"/>
      <c r="C25" s="47"/>
      <c r="D25" s="47"/>
      <c r="E25" s="47"/>
      <c r="F25" s="47"/>
      <c r="G25" s="47"/>
      <c r="H25" s="47"/>
      <c r="I25" s="47"/>
      <c r="J25" s="47"/>
      <c r="K25" s="47"/>
      <c r="L25" s="37"/>
    </row>
    <row r="26" spans="1:12" ht="22.9" customHeight="1" x14ac:dyDescent="0.2">
      <c r="A26" s="38"/>
      <c r="B26" s="47"/>
      <c r="C26" s="47"/>
      <c r="D26" s="47"/>
      <c r="E26" s="47"/>
      <c r="F26" s="47"/>
      <c r="G26" s="47"/>
      <c r="H26" s="47"/>
      <c r="I26" s="47"/>
      <c r="J26" s="47"/>
      <c r="K26" s="47"/>
      <c r="L26" s="37"/>
    </row>
    <row r="27" spans="1:12" ht="22.9" customHeight="1" x14ac:dyDescent="0.2">
      <c r="A27" s="89" t="s">
        <v>41</v>
      </c>
      <c r="B27" s="90"/>
      <c r="C27" s="90"/>
      <c r="D27" s="90"/>
      <c r="E27" s="90"/>
      <c r="F27" s="90"/>
      <c r="G27" s="90"/>
      <c r="H27" s="90"/>
      <c r="I27" s="90"/>
      <c r="J27" s="90"/>
      <c r="K27" s="90"/>
      <c r="L27" s="91"/>
    </row>
    <row r="28" spans="1:12" ht="46.5" customHeight="1" x14ac:dyDescent="0.2">
      <c r="A28" s="116" t="s">
        <v>6</v>
      </c>
      <c r="B28" s="117"/>
      <c r="C28" s="117"/>
      <c r="D28" s="117"/>
      <c r="E28" s="117"/>
      <c r="F28" s="117"/>
      <c r="G28" s="117"/>
      <c r="H28" s="117"/>
      <c r="I28" s="117"/>
      <c r="J28" s="117"/>
      <c r="K28" s="117"/>
      <c r="L28" s="118"/>
    </row>
    <row r="29" spans="1:12" ht="22.9" customHeight="1" x14ac:dyDescent="0.2">
      <c r="A29" s="149" t="s">
        <v>42</v>
      </c>
      <c r="B29" s="150"/>
      <c r="C29" s="150"/>
      <c r="D29" s="150"/>
      <c r="E29" s="150"/>
      <c r="F29" s="150"/>
      <c r="G29" s="151"/>
      <c r="H29" s="152"/>
      <c r="I29" s="153"/>
      <c r="J29" s="153"/>
      <c r="K29" s="153"/>
      <c r="L29" s="154"/>
    </row>
    <row r="30" spans="1:12" ht="71.650000000000006" customHeight="1" x14ac:dyDescent="0.2">
      <c r="A30" s="58"/>
      <c r="B30" s="47"/>
      <c r="C30" s="47"/>
      <c r="D30" s="47"/>
      <c r="E30" s="47"/>
      <c r="F30" s="47"/>
      <c r="G30" s="47"/>
      <c r="H30" s="155"/>
      <c r="I30" s="156"/>
      <c r="J30" s="156"/>
      <c r="K30" s="156"/>
      <c r="L30" s="157"/>
    </row>
    <row r="31" spans="1:12" ht="22.9" customHeight="1" x14ac:dyDescent="0.2">
      <c r="A31" s="59" t="s">
        <v>202</v>
      </c>
      <c r="B31" s="60"/>
      <c r="C31" s="60" t="s">
        <v>201</v>
      </c>
      <c r="D31" s="60"/>
      <c r="E31" s="60"/>
      <c r="F31" s="60"/>
      <c r="G31" s="60"/>
      <c r="H31" s="158"/>
      <c r="I31" s="159"/>
      <c r="J31" s="159"/>
      <c r="K31" s="159"/>
      <c r="L31" s="160"/>
    </row>
    <row r="32" spans="1:12" ht="22.9" customHeight="1" x14ac:dyDescent="0.2">
      <c r="A32" s="89" t="s">
        <v>53</v>
      </c>
      <c r="B32" s="90"/>
      <c r="C32" s="90"/>
      <c r="D32" s="90"/>
      <c r="E32" s="90"/>
      <c r="F32" s="90"/>
      <c r="G32" s="90"/>
      <c r="H32" s="90"/>
      <c r="I32" s="90"/>
      <c r="J32" s="90"/>
      <c r="K32" s="90"/>
      <c r="L32" s="91"/>
    </row>
    <row r="33" spans="1:22" ht="22.9" customHeight="1" x14ac:dyDescent="0.2">
      <c r="A33" s="161"/>
      <c r="B33" s="162"/>
      <c r="C33" s="162"/>
      <c r="D33" s="162"/>
      <c r="E33" s="162"/>
      <c r="F33" s="162"/>
      <c r="G33" s="162"/>
      <c r="H33" s="162"/>
      <c r="I33" s="162"/>
      <c r="J33" s="162"/>
      <c r="K33" s="162"/>
      <c r="L33" s="163"/>
    </row>
    <row r="34" spans="1:22" ht="22.9" customHeight="1" x14ac:dyDescent="0.2">
      <c r="A34" s="164"/>
      <c r="B34" s="165"/>
      <c r="C34" s="165"/>
      <c r="D34" s="165"/>
      <c r="E34" s="165"/>
      <c r="F34" s="165"/>
      <c r="G34" s="165"/>
      <c r="H34" s="165"/>
      <c r="I34" s="165"/>
      <c r="J34" s="165"/>
      <c r="K34" s="165"/>
      <c r="L34" s="166"/>
    </row>
    <row r="35" spans="1:22" ht="22.9" customHeight="1" x14ac:dyDescent="0.2">
      <c r="A35" s="164"/>
      <c r="B35" s="165"/>
      <c r="C35" s="165"/>
      <c r="D35" s="165"/>
      <c r="E35" s="165"/>
      <c r="F35" s="165"/>
      <c r="G35" s="165"/>
      <c r="H35" s="165"/>
      <c r="I35" s="165"/>
      <c r="J35" s="165"/>
      <c r="K35" s="165"/>
      <c r="L35" s="166"/>
    </row>
    <row r="36" spans="1:22" ht="22.9" customHeight="1" x14ac:dyDescent="0.2">
      <c r="A36" s="164"/>
      <c r="B36" s="165"/>
      <c r="C36" s="165"/>
      <c r="D36" s="165"/>
      <c r="E36" s="165"/>
      <c r="F36" s="165"/>
      <c r="G36" s="165"/>
      <c r="H36" s="165"/>
      <c r="I36" s="165"/>
      <c r="J36" s="165"/>
      <c r="K36" s="165"/>
      <c r="L36" s="166"/>
    </row>
    <row r="37" spans="1:22" ht="22.9" customHeight="1" x14ac:dyDescent="0.2">
      <c r="A37" s="164"/>
      <c r="B37" s="165"/>
      <c r="C37" s="165"/>
      <c r="D37" s="165"/>
      <c r="E37" s="165"/>
      <c r="F37" s="165"/>
      <c r="G37" s="165"/>
      <c r="H37" s="165"/>
      <c r="I37" s="165"/>
      <c r="J37" s="165"/>
      <c r="K37" s="165"/>
      <c r="L37" s="166"/>
    </row>
    <row r="38" spans="1:22" ht="22.9" customHeight="1" x14ac:dyDescent="0.2">
      <c r="A38" s="167"/>
      <c r="B38" s="168"/>
      <c r="C38" s="168"/>
      <c r="D38" s="168"/>
      <c r="E38" s="168"/>
      <c r="F38" s="168"/>
      <c r="G38" s="168"/>
      <c r="H38" s="168"/>
      <c r="I38" s="168"/>
      <c r="J38" s="168"/>
      <c r="K38" s="168"/>
      <c r="L38" s="169"/>
    </row>
    <row r="39" spans="1:22" ht="22.9" customHeight="1" x14ac:dyDescent="0.2">
      <c r="A39" s="109" t="s">
        <v>203</v>
      </c>
      <c r="B39" s="110"/>
      <c r="C39" s="111"/>
      <c r="D39" s="111"/>
      <c r="E39" s="111"/>
      <c r="F39" s="111"/>
      <c r="G39" s="111"/>
      <c r="H39" s="111"/>
      <c r="I39" s="111"/>
      <c r="J39" s="111"/>
      <c r="K39" s="111"/>
      <c r="L39" s="112"/>
    </row>
    <row r="40" spans="1:22" ht="42.4" customHeight="1" x14ac:dyDescent="0.2">
      <c r="A40" s="48" t="s">
        <v>61</v>
      </c>
      <c r="B40" s="49"/>
      <c r="C40" s="49" t="s">
        <v>185</v>
      </c>
      <c r="D40" s="49"/>
      <c r="E40" s="49" t="s">
        <v>62</v>
      </c>
      <c r="F40" s="49"/>
      <c r="G40" s="49" t="s">
        <v>63</v>
      </c>
      <c r="H40" s="49"/>
      <c r="I40" s="49" t="s">
        <v>64</v>
      </c>
      <c r="J40" s="49"/>
      <c r="K40" s="49" t="s">
        <v>65</v>
      </c>
      <c r="L40" s="50"/>
      <c r="Q40" s="42"/>
      <c r="R40" s="42"/>
      <c r="S40" s="42"/>
      <c r="T40" s="42"/>
      <c r="U40" s="42"/>
      <c r="V40" s="42"/>
    </row>
    <row r="41" spans="1:22" ht="42.4" customHeight="1" x14ac:dyDescent="0.2">
      <c r="A41" s="56">
        <v>52000000</v>
      </c>
      <c r="B41" s="57"/>
      <c r="C41" s="57">
        <v>26000000</v>
      </c>
      <c r="D41" s="57"/>
      <c r="E41" s="61">
        <f>$A$41+$C$41</f>
        <v>78000000</v>
      </c>
      <c r="F41" s="61"/>
      <c r="G41" s="57">
        <v>55000000</v>
      </c>
      <c r="H41" s="57"/>
      <c r="I41" s="57">
        <v>13000000</v>
      </c>
      <c r="J41" s="57"/>
      <c r="K41" s="61">
        <f>$E$41-$G$41-$I$41</f>
        <v>10000000</v>
      </c>
      <c r="L41" s="62"/>
      <c r="Q41" s="42"/>
      <c r="R41" s="42"/>
      <c r="S41" s="42"/>
      <c r="T41" s="42"/>
      <c r="U41" s="42"/>
      <c r="V41" s="42"/>
    </row>
    <row r="42" spans="1:22" ht="15" customHeight="1" x14ac:dyDescent="0.2">
      <c r="A42" s="51" t="str">
        <f>IFERROR(IF(E41=K7," ","VALOR TOTAL DEL CONTRATO EN LOS CAMPOS 7 Y 27 DEBE SER IGUAL. POR FAVOR VALIDE Y CORRIJA !")," ")</f>
        <v xml:space="preserve"> </v>
      </c>
      <c r="B42" s="52"/>
      <c r="C42" s="53"/>
      <c r="D42" s="54"/>
      <c r="E42" s="53"/>
      <c r="F42" s="53"/>
      <c r="G42" s="53"/>
      <c r="H42" s="53"/>
      <c r="I42" s="53"/>
      <c r="J42" s="53"/>
      <c r="K42" s="53"/>
      <c r="L42" s="55"/>
      <c r="P42" s="42"/>
      <c r="Q42" s="42"/>
      <c r="R42" s="42"/>
      <c r="S42" s="42"/>
      <c r="T42" s="42"/>
      <c r="U42" s="42"/>
      <c r="V42" s="42"/>
    </row>
    <row r="43" spans="1:22" ht="27" customHeight="1" x14ac:dyDescent="0.2">
      <c r="A43" s="64" t="s">
        <v>43</v>
      </c>
      <c r="B43" s="65"/>
      <c r="C43" s="65"/>
      <c r="D43" s="65"/>
      <c r="E43" s="65"/>
      <c r="F43" s="65"/>
      <c r="G43" s="65"/>
      <c r="H43" s="65"/>
      <c r="I43" s="65"/>
      <c r="J43" s="65"/>
      <c r="K43" s="65"/>
      <c r="L43" s="66"/>
      <c r="P43" s="42"/>
      <c r="Q43" s="42"/>
      <c r="R43" s="42"/>
      <c r="S43" s="42"/>
      <c r="T43" s="42"/>
      <c r="U43" s="42"/>
      <c r="V43" s="42"/>
    </row>
    <row r="44" spans="1:22" ht="43.5" customHeight="1" x14ac:dyDescent="0.2">
      <c r="A44" s="67" t="s">
        <v>204</v>
      </c>
      <c r="B44" s="68"/>
      <c r="C44" s="69"/>
      <c r="D44" s="63" t="s">
        <v>37</v>
      </c>
      <c r="E44" s="49" t="s">
        <v>66</v>
      </c>
      <c r="F44" s="49"/>
      <c r="G44" s="49" t="s">
        <v>67</v>
      </c>
      <c r="H44" s="49"/>
      <c r="I44" s="49" t="s">
        <v>68</v>
      </c>
      <c r="J44" s="49"/>
      <c r="K44" s="49" t="s">
        <v>69</v>
      </c>
      <c r="L44" s="50"/>
      <c r="P44" s="42"/>
      <c r="Q44" s="42"/>
      <c r="R44" s="42"/>
      <c r="S44" s="42"/>
      <c r="T44" s="42"/>
      <c r="U44" s="42"/>
      <c r="V44" s="42"/>
    </row>
    <row r="45" spans="1:22" ht="42.4" customHeight="1" x14ac:dyDescent="0.2">
      <c r="A45" s="70"/>
      <c r="B45" s="71"/>
      <c r="C45" s="72"/>
      <c r="D45" s="63"/>
      <c r="E45" s="57">
        <v>0</v>
      </c>
      <c r="F45" s="57"/>
      <c r="G45" s="57"/>
      <c r="H45" s="57"/>
      <c r="I45" s="57"/>
      <c r="J45" s="57"/>
      <c r="K45" s="61" t="str">
        <f>IF(E45=0," ",$E$45-$G$45-$I$45)</f>
        <v xml:space="preserve"> </v>
      </c>
      <c r="L45" s="62"/>
      <c r="P45" s="42"/>
      <c r="Q45" s="42"/>
      <c r="R45" s="42"/>
      <c r="S45" s="42"/>
      <c r="T45" s="42"/>
      <c r="U45" s="42"/>
      <c r="V45" s="42"/>
    </row>
    <row r="46" spans="1:22" ht="12" customHeight="1" x14ac:dyDescent="0.2">
      <c r="A46" s="64"/>
      <c r="B46" s="65"/>
      <c r="C46" s="141"/>
      <c r="D46" s="147"/>
      <c r="E46" s="141"/>
      <c r="F46" s="141"/>
      <c r="G46" s="141"/>
      <c r="H46" s="141"/>
      <c r="I46" s="141"/>
      <c r="J46" s="141"/>
      <c r="K46" s="141"/>
      <c r="L46" s="148"/>
    </row>
    <row r="47" spans="1:22" ht="30" customHeight="1" x14ac:dyDescent="0.2">
      <c r="A47" s="190" t="s">
        <v>205</v>
      </c>
      <c r="B47" s="191"/>
      <c r="C47" s="7" t="s">
        <v>70</v>
      </c>
      <c r="D47" s="7" t="s">
        <v>71</v>
      </c>
      <c r="E47" s="49" t="s">
        <v>177</v>
      </c>
      <c r="F47" s="49"/>
      <c r="G47" s="7" t="s">
        <v>72</v>
      </c>
      <c r="H47" s="7" t="s">
        <v>70</v>
      </c>
      <c r="I47" s="7" t="s">
        <v>71</v>
      </c>
      <c r="J47" s="49" t="s">
        <v>177</v>
      </c>
      <c r="K47" s="49"/>
      <c r="L47" s="22" t="s">
        <v>72</v>
      </c>
    </row>
    <row r="48" spans="1:22" ht="30" customHeight="1" x14ac:dyDescent="0.2">
      <c r="A48" s="192"/>
      <c r="B48" s="193"/>
      <c r="C48" s="39"/>
      <c r="D48" s="36"/>
      <c r="E48" s="146"/>
      <c r="F48" s="146"/>
      <c r="G48" s="39"/>
      <c r="H48" s="40"/>
      <c r="I48" s="40"/>
      <c r="J48" s="146"/>
      <c r="K48" s="146"/>
      <c r="L48" s="41"/>
    </row>
    <row r="49" spans="1:12" ht="30" customHeight="1" x14ac:dyDescent="0.2">
      <c r="A49" s="194"/>
      <c r="B49" s="195"/>
      <c r="C49" s="39"/>
      <c r="D49" s="36"/>
      <c r="E49" s="146"/>
      <c r="F49" s="146"/>
      <c r="G49" s="39"/>
      <c r="H49" s="40"/>
      <c r="I49" s="40"/>
      <c r="J49" s="146"/>
      <c r="K49" s="146"/>
      <c r="L49" s="41"/>
    </row>
    <row r="50" spans="1:12" ht="15" customHeight="1" x14ac:dyDescent="0.2">
      <c r="A50" s="51" t="str">
        <f>+IF(AND(D44="SI",(I41+I45)=(E48+E49))," ",IF(AND(D44="NO",I41=(E48+E49))," ","VALOR TOTAL A AFECTAR POR DDPs DEBE SER IGUAL A VALOR AUTORIZADO PARA PAGO (CAMPOS 29 Y 34) . POR FAVOR VALIDE Y CORRIJA !"))</f>
        <v>VALOR TOTAL A AFECTAR POR DDPs DEBE SER IGUAL A VALOR AUTORIZADO PARA PAGO (CAMPOS 29 Y 34) . POR FAVOR VALIDE Y CORRIJA !</v>
      </c>
      <c r="B50" s="52"/>
      <c r="C50" s="53"/>
      <c r="D50" s="54"/>
      <c r="E50" s="53"/>
      <c r="F50" s="53"/>
      <c r="G50" s="53"/>
      <c r="H50" s="53"/>
      <c r="I50" s="53"/>
      <c r="J50" s="53"/>
      <c r="K50" s="53"/>
      <c r="L50" s="55"/>
    </row>
    <row r="51" spans="1:12" ht="30" customHeight="1" x14ac:dyDescent="0.2">
      <c r="A51" s="181" t="s">
        <v>73</v>
      </c>
      <c r="B51" s="182"/>
      <c r="C51" s="183"/>
      <c r="D51" s="178" t="s">
        <v>187</v>
      </c>
      <c r="E51" s="179"/>
      <c r="F51" s="179"/>
      <c r="G51" s="179"/>
      <c r="H51" s="93"/>
      <c r="I51" s="180"/>
      <c r="J51" s="45"/>
      <c r="K51" s="45"/>
      <c r="L51" s="46"/>
    </row>
    <row r="52" spans="1:12" ht="30" customHeight="1" x14ac:dyDescent="0.2">
      <c r="A52" s="184"/>
      <c r="B52" s="185"/>
      <c r="C52" s="186"/>
      <c r="D52" s="49" t="s">
        <v>74</v>
      </c>
      <c r="E52" s="49"/>
      <c r="F52" s="49"/>
      <c r="G52" s="49" t="s">
        <v>75</v>
      </c>
      <c r="H52" s="49"/>
      <c r="I52" s="49" t="s">
        <v>76</v>
      </c>
      <c r="J52" s="49"/>
      <c r="K52" s="49" t="s">
        <v>77</v>
      </c>
      <c r="L52" s="50"/>
    </row>
    <row r="53" spans="1:12" ht="30" customHeight="1" x14ac:dyDescent="0.2">
      <c r="A53" s="187"/>
      <c r="B53" s="188"/>
      <c r="C53" s="189"/>
      <c r="D53" s="177"/>
      <c r="E53" s="177"/>
      <c r="F53" s="177"/>
      <c r="G53" s="146"/>
      <c r="H53" s="146"/>
      <c r="I53" s="146"/>
      <c r="J53" s="146"/>
      <c r="K53" s="175">
        <f>+$D$53-$G$53-$I$53</f>
        <v>0</v>
      </c>
      <c r="L53" s="176"/>
    </row>
    <row r="54" spans="1:12" s="6" customFormat="1" ht="21" customHeight="1" x14ac:dyDescent="0.25">
      <c r="A54" s="196" t="s">
        <v>13</v>
      </c>
      <c r="B54" s="197"/>
      <c r="C54" s="197"/>
      <c r="D54" s="197"/>
      <c r="E54" s="197"/>
      <c r="F54" s="197"/>
      <c r="G54" s="197"/>
      <c r="H54" s="197"/>
      <c r="I54" s="197"/>
      <c r="J54" s="197"/>
      <c r="K54" s="197"/>
      <c r="L54" s="198"/>
    </row>
    <row r="55" spans="1:12" s="6" customFormat="1" ht="21" customHeight="1" x14ac:dyDescent="0.25">
      <c r="A55" s="82" t="s">
        <v>46</v>
      </c>
      <c r="B55" s="83"/>
      <c r="C55" s="83"/>
      <c r="D55" s="83"/>
      <c r="E55" s="83"/>
      <c r="F55" s="83"/>
      <c r="G55" s="83"/>
      <c r="H55" s="83"/>
      <c r="I55" s="83"/>
      <c r="J55" s="83"/>
      <c r="K55" s="83"/>
      <c r="L55" s="84"/>
    </row>
    <row r="56" spans="1:12" s="6" customFormat="1" ht="21" customHeight="1" x14ac:dyDescent="0.25">
      <c r="A56" s="173" t="s">
        <v>45</v>
      </c>
      <c r="B56" s="97"/>
      <c r="C56" s="97"/>
      <c r="D56" s="97"/>
      <c r="E56" s="97"/>
      <c r="F56" s="174">
        <f>C5</f>
        <v>0</v>
      </c>
      <c r="G56" s="174"/>
      <c r="H56" s="97" t="s">
        <v>48</v>
      </c>
      <c r="I56" s="97"/>
      <c r="J56" s="97"/>
      <c r="K56" s="97"/>
      <c r="L56" s="98"/>
    </row>
    <row r="57" spans="1:12" s="6" customFormat="1" ht="21" customHeight="1" x14ac:dyDescent="0.25">
      <c r="A57" s="173" t="s">
        <v>47</v>
      </c>
      <c r="B57" s="97"/>
      <c r="C57" s="97"/>
      <c r="D57" s="23">
        <f>D4</f>
        <v>0</v>
      </c>
      <c r="E57" s="24" t="s">
        <v>38</v>
      </c>
      <c r="F57" s="24">
        <f>G4</f>
        <v>0</v>
      </c>
      <c r="G57" s="25" t="s">
        <v>50</v>
      </c>
      <c r="H57" s="26"/>
      <c r="I57" s="26"/>
      <c r="J57" s="26"/>
      <c r="K57" s="26"/>
      <c r="L57" s="27"/>
    </row>
    <row r="58" spans="1:12" s="6" customFormat="1" ht="14.65" customHeight="1" x14ac:dyDescent="0.25">
      <c r="A58" s="127" t="s">
        <v>49</v>
      </c>
      <c r="B58" s="128"/>
      <c r="C58" s="128"/>
      <c r="D58" s="128"/>
      <c r="E58" s="128"/>
      <c r="F58" s="128"/>
      <c r="G58" s="128"/>
      <c r="H58" s="128"/>
      <c r="I58" s="128"/>
      <c r="J58" s="128"/>
      <c r="K58" s="128"/>
      <c r="L58" s="129"/>
    </row>
    <row r="59" spans="1:12" ht="16.5" customHeight="1" x14ac:dyDescent="0.2">
      <c r="A59" s="89" t="s">
        <v>7</v>
      </c>
      <c r="B59" s="90"/>
      <c r="C59" s="90"/>
      <c r="D59" s="90"/>
      <c r="E59" s="90"/>
      <c r="F59" s="90"/>
      <c r="G59" s="90"/>
      <c r="H59" s="90"/>
      <c r="I59" s="90"/>
      <c r="J59" s="90"/>
      <c r="K59" s="90"/>
      <c r="L59" s="91"/>
    </row>
    <row r="60" spans="1:12" x14ac:dyDescent="0.2">
      <c r="A60" s="99" t="s">
        <v>52</v>
      </c>
      <c r="B60" s="100"/>
      <c r="C60" s="100"/>
      <c r="D60" s="100"/>
      <c r="E60" s="100"/>
      <c r="F60" s="100"/>
      <c r="G60" s="100"/>
      <c r="H60" s="100"/>
      <c r="I60" s="100"/>
      <c r="J60" s="100"/>
      <c r="K60" s="100"/>
      <c r="L60" s="101"/>
    </row>
    <row r="61" spans="1:12" ht="103.5" customHeight="1" x14ac:dyDescent="0.2">
      <c r="A61" s="85" t="s">
        <v>51</v>
      </c>
      <c r="B61" s="86"/>
      <c r="C61" s="86"/>
      <c r="D61" s="86"/>
      <c r="E61" s="86"/>
      <c r="F61" s="86"/>
      <c r="G61" s="86"/>
      <c r="H61" s="86"/>
      <c r="I61" s="86"/>
      <c r="J61" s="86"/>
      <c r="K61" s="86"/>
      <c r="L61" s="87"/>
    </row>
    <row r="62" spans="1:12" ht="83.65" customHeight="1" x14ac:dyDescent="0.2">
      <c r="A62" s="78">
        <f>+C14</f>
        <v>0</v>
      </c>
      <c r="B62" s="79"/>
      <c r="C62" s="80">
        <f>+K14</f>
        <v>0</v>
      </c>
      <c r="D62" s="79"/>
      <c r="E62" s="79"/>
      <c r="F62" s="79"/>
      <c r="G62" s="81"/>
      <c r="H62" s="80"/>
      <c r="I62" s="79"/>
      <c r="J62" s="79"/>
      <c r="K62" s="79"/>
      <c r="L62" s="102"/>
    </row>
    <row r="63" spans="1:12" ht="33" customHeight="1" x14ac:dyDescent="0.2">
      <c r="A63" s="92" t="s">
        <v>206</v>
      </c>
      <c r="B63" s="93"/>
      <c r="C63" s="60" t="s">
        <v>78</v>
      </c>
      <c r="D63" s="60"/>
      <c r="E63" s="60"/>
      <c r="F63" s="60"/>
      <c r="G63" s="60"/>
      <c r="H63" s="60" t="s">
        <v>207</v>
      </c>
      <c r="I63" s="60"/>
      <c r="J63" s="60"/>
      <c r="K63" s="60"/>
      <c r="L63" s="88"/>
    </row>
    <row r="64" spans="1:12" s="5" customFormat="1" ht="22.15" customHeight="1" x14ac:dyDescent="0.2">
      <c r="A64" s="94"/>
      <c r="B64" s="95"/>
      <c r="C64" s="95"/>
      <c r="D64" s="95"/>
      <c r="E64" s="95"/>
      <c r="F64" s="95"/>
      <c r="G64" s="95"/>
      <c r="H64" s="95"/>
      <c r="I64" s="95"/>
      <c r="J64" s="95"/>
      <c r="K64" s="95"/>
      <c r="L64" s="96"/>
    </row>
    <row r="65" spans="1:12" ht="76.900000000000006" customHeight="1" x14ac:dyDescent="0.2">
      <c r="A65" s="76"/>
      <c r="B65" s="77"/>
      <c r="C65" s="77"/>
      <c r="D65" s="77"/>
      <c r="E65" s="77"/>
      <c r="F65" s="77"/>
      <c r="G65" s="77"/>
      <c r="H65" s="49" t="s">
        <v>213</v>
      </c>
      <c r="I65" s="49"/>
      <c r="J65" s="49"/>
      <c r="K65" s="49"/>
      <c r="L65" s="50"/>
    </row>
    <row r="66" spans="1:12" ht="23.65" customHeight="1" x14ac:dyDescent="0.2">
      <c r="A66" s="59" t="s">
        <v>79</v>
      </c>
      <c r="B66" s="60"/>
      <c r="C66" s="60" t="s">
        <v>80</v>
      </c>
      <c r="D66" s="60"/>
      <c r="E66" s="60"/>
      <c r="F66" s="60"/>
      <c r="G66" s="60"/>
      <c r="H66" s="49"/>
      <c r="I66" s="49"/>
      <c r="J66" s="49"/>
      <c r="K66" s="49"/>
      <c r="L66" s="50"/>
    </row>
    <row r="67" spans="1:12" ht="34.9" customHeight="1" thickBot="1" x14ac:dyDescent="0.25">
      <c r="A67" s="73" t="s">
        <v>5</v>
      </c>
      <c r="B67" s="74"/>
      <c r="C67" s="74"/>
      <c r="D67" s="74"/>
      <c r="E67" s="74"/>
      <c r="F67" s="74"/>
      <c r="G67" s="74"/>
      <c r="H67" s="74"/>
      <c r="I67" s="74"/>
      <c r="J67" s="74"/>
      <c r="K67" s="74"/>
      <c r="L67" s="75"/>
    </row>
  </sheetData>
  <sheetProtection algorithmName="SHA-512" hashValue="ZtWOpvsYols3771lUuQE2FVlB4jKJLq/SuYSmMK9MAA6uBfC6NsdxabrstdyTMBsNEmSfyWB8WMI0gKuDWbubA==" saltValue="XpuiDDhLlWB5Wo+wu9E0gw==" spinCount="100000" sheet="1" objects="1" scenarios="1" insertRows="0" insertHyperlinks="0"/>
  <mergeCells count="146">
    <mergeCell ref="A7:B7"/>
    <mergeCell ref="H7:J7"/>
    <mergeCell ref="C6:L6"/>
    <mergeCell ref="D7:E7"/>
    <mergeCell ref="F7:G7"/>
    <mergeCell ref="E49:F49"/>
    <mergeCell ref="A56:E56"/>
    <mergeCell ref="F56:G56"/>
    <mergeCell ref="A57:C57"/>
    <mergeCell ref="J48:K48"/>
    <mergeCell ref="J49:K49"/>
    <mergeCell ref="K52:L52"/>
    <mergeCell ref="K53:L53"/>
    <mergeCell ref="G52:H52"/>
    <mergeCell ref="G53:H53"/>
    <mergeCell ref="D52:F52"/>
    <mergeCell ref="D53:F53"/>
    <mergeCell ref="D51:H51"/>
    <mergeCell ref="I51:L51"/>
    <mergeCell ref="A51:C53"/>
    <mergeCell ref="A47:B48"/>
    <mergeCell ref="A49:B49"/>
    <mergeCell ref="A54:L54"/>
    <mergeCell ref="I52:J52"/>
    <mergeCell ref="I53:J53"/>
    <mergeCell ref="E44:F44"/>
    <mergeCell ref="I44:J44"/>
    <mergeCell ref="K44:L44"/>
    <mergeCell ref="A42:L42"/>
    <mergeCell ref="J25:K25"/>
    <mergeCell ref="G44:H44"/>
    <mergeCell ref="G45:H45"/>
    <mergeCell ref="A46:L46"/>
    <mergeCell ref="E48:F48"/>
    <mergeCell ref="A29:G29"/>
    <mergeCell ref="H29:L31"/>
    <mergeCell ref="C40:D40"/>
    <mergeCell ref="E40:F40"/>
    <mergeCell ref="G40:H40"/>
    <mergeCell ref="K40:L40"/>
    <mergeCell ref="A33:L38"/>
    <mergeCell ref="I40:J40"/>
    <mergeCell ref="G9:H9"/>
    <mergeCell ref="G10:H10"/>
    <mergeCell ref="I9:L9"/>
    <mergeCell ref="I10:L10"/>
    <mergeCell ref="B18:I18"/>
    <mergeCell ref="A13:B13"/>
    <mergeCell ref="C13:E13"/>
    <mergeCell ref="F13:I13"/>
    <mergeCell ref="J12:L12"/>
    <mergeCell ref="C12:E12"/>
    <mergeCell ref="F12:I12"/>
    <mergeCell ref="J13:L13"/>
    <mergeCell ref="A16:A17"/>
    <mergeCell ref="B16:I17"/>
    <mergeCell ref="I3:L3"/>
    <mergeCell ref="A58:L58"/>
    <mergeCell ref="A3:B3"/>
    <mergeCell ref="A4:B4"/>
    <mergeCell ref="A5:B5"/>
    <mergeCell ref="A6:B6"/>
    <mergeCell ref="A8:B8"/>
    <mergeCell ref="A9:B9"/>
    <mergeCell ref="A10:B10"/>
    <mergeCell ref="E47:F47"/>
    <mergeCell ref="J47:K47"/>
    <mergeCell ref="J26:K26"/>
    <mergeCell ref="A32:L32"/>
    <mergeCell ref="J18:K18"/>
    <mergeCell ref="J19:K19"/>
    <mergeCell ref="J20:K20"/>
    <mergeCell ref="J21:K21"/>
    <mergeCell ref="J22:K22"/>
    <mergeCell ref="J23:K23"/>
    <mergeCell ref="J24:K24"/>
    <mergeCell ref="J16:L16"/>
    <mergeCell ref="C9:F9"/>
    <mergeCell ref="C10:F10"/>
    <mergeCell ref="D4:E4"/>
    <mergeCell ref="B1:J1"/>
    <mergeCell ref="B26:I26"/>
    <mergeCell ref="C8:L8"/>
    <mergeCell ref="C14:E14"/>
    <mergeCell ref="F14:G14"/>
    <mergeCell ref="H14:I14"/>
    <mergeCell ref="K14:L14"/>
    <mergeCell ref="A39:L39"/>
    <mergeCell ref="A2:L2"/>
    <mergeCell ref="K4:L4"/>
    <mergeCell ref="A14:B14"/>
    <mergeCell ref="A27:L27"/>
    <mergeCell ref="A28:L28"/>
    <mergeCell ref="B22:I22"/>
    <mergeCell ref="B23:I23"/>
    <mergeCell ref="B24:I24"/>
    <mergeCell ref="B25:I25"/>
    <mergeCell ref="H4:J4"/>
    <mergeCell ref="B20:I20"/>
    <mergeCell ref="B21:I21"/>
    <mergeCell ref="C5:G5"/>
    <mergeCell ref="H5:J5"/>
    <mergeCell ref="K5:L5"/>
    <mergeCell ref="A15:L15"/>
    <mergeCell ref="A67:L67"/>
    <mergeCell ref="A65:B65"/>
    <mergeCell ref="C65:G65"/>
    <mergeCell ref="C66:G66"/>
    <mergeCell ref="A62:B62"/>
    <mergeCell ref="C62:G62"/>
    <mergeCell ref="A55:L55"/>
    <mergeCell ref="A61:L61"/>
    <mergeCell ref="C63:G63"/>
    <mergeCell ref="H63:L63"/>
    <mergeCell ref="A59:L59"/>
    <mergeCell ref="A63:B63"/>
    <mergeCell ref="A66:B66"/>
    <mergeCell ref="H65:L66"/>
    <mergeCell ref="A64:L64"/>
    <mergeCell ref="H56:L56"/>
    <mergeCell ref="A60:L60"/>
    <mergeCell ref="H62:L62"/>
    <mergeCell ref="K7:L7"/>
    <mergeCell ref="B19:I19"/>
    <mergeCell ref="A12:B12"/>
    <mergeCell ref="A11:E11"/>
    <mergeCell ref="F11:L11"/>
    <mergeCell ref="A50:L50"/>
    <mergeCell ref="A41:B41"/>
    <mergeCell ref="A40:B40"/>
    <mergeCell ref="A30:B30"/>
    <mergeCell ref="C30:G30"/>
    <mergeCell ref="A31:B31"/>
    <mergeCell ref="C31:G31"/>
    <mergeCell ref="J17:K17"/>
    <mergeCell ref="E45:F45"/>
    <mergeCell ref="I45:J45"/>
    <mergeCell ref="K45:L45"/>
    <mergeCell ref="D44:D45"/>
    <mergeCell ref="A43:L43"/>
    <mergeCell ref="C41:D41"/>
    <mergeCell ref="E41:F41"/>
    <mergeCell ref="G41:H41"/>
    <mergeCell ref="I41:J41"/>
    <mergeCell ref="K41:L41"/>
    <mergeCell ref="A44:C45"/>
  </mergeCells>
  <dataValidations count="1">
    <dataValidation type="date" operator="greaterThan" allowBlank="1" showInputMessage="1" showErrorMessage="1" sqref="D4:E4 G4 C9:F9 I10:L10 C10:F10" xr:uid="{C50CE89D-429E-4CCB-B3ED-E7330ABC3B2D}">
      <formula1>45250</formula1>
    </dataValidation>
  </dataValidations>
  <pageMargins left="0.25" right="0.25" top="0.75" bottom="0.75" header="0.3" footer="0.3"/>
  <pageSetup scale="54" fitToHeight="0" orientation="portrait" horizontalDpi="4294967293"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15286866-AAFA-4725-9A06-A6BDC2900BB5}">
          <x14:formula1>
            <xm:f>Hoja1!$A$1:$A$31</xm:f>
          </x14:formula1>
          <xm:sqref>D3</xm:sqref>
        </x14:dataValidation>
        <x14:dataValidation type="list" allowBlank="1" showInputMessage="1" showErrorMessage="1" xr:uid="{ED416C33-DCF5-4EDB-9804-D542B2A8E6F7}">
          <x14:formula1>
            <xm:f>Hoja1!$B$1:$B$12</xm:f>
          </x14:formula1>
          <xm:sqref>F3</xm:sqref>
        </x14:dataValidation>
        <x14:dataValidation type="list" allowBlank="1" showInputMessage="1" showErrorMessage="1" xr:uid="{BEC83BFB-3041-42DE-9914-5901E2F5CEF7}">
          <x14:formula1>
            <xm:f>Hoja1!$C$1:$C$8</xm:f>
          </x14:formula1>
          <xm:sqref>H3</xm:sqref>
        </x14:dataValidation>
        <x14:dataValidation type="list" allowBlank="1" showInputMessage="1" showErrorMessage="1" xr:uid="{1B19FAA5-1482-4F0A-9376-E3EDF1AB108F}">
          <x14:formula1>
            <xm:f>Hoja1!$E$1:$E$4</xm:f>
          </x14:formula1>
          <xm:sqref>K5:L5</xm:sqref>
        </x14:dataValidation>
        <x14:dataValidation type="list" allowBlank="1" showInputMessage="1" showErrorMessage="1" xr:uid="{E5D2A4A5-6C73-44CD-A242-709275063B7A}">
          <x14:formula1>
            <xm:f>Hoja1!$D$1:$D$3</xm:f>
          </x14:formula1>
          <xm:sqref>K4:L4</xm:sqref>
        </x14:dataValidation>
        <x14:dataValidation type="list" allowBlank="1" showInputMessage="1" showErrorMessage="1" xr:uid="{4434CCD6-E12E-4E2F-8E48-CE4D4E3B3710}">
          <x14:formula1>
            <xm:f>Hoja1!$F$1:$F$2</xm:f>
          </x14:formula1>
          <xm:sqref>D44:D45</xm:sqref>
        </x14:dataValidation>
        <x14:dataValidation type="list" allowBlank="1" showInputMessage="1" showErrorMessage="1" xr:uid="{182EF48A-E726-4142-8C92-3FD6DA6A5AD4}">
          <x14:formula1>
            <xm:f>Hoja1!$G$1:$G$4</xm:f>
          </x14:formula1>
          <xm:sqref>G48:G49 L48:L49</xm:sqref>
        </x14:dataValidation>
        <x14:dataValidation type="list" allowBlank="1" showInputMessage="1" showErrorMessage="1" xr:uid="{473A244B-43DB-4E25-B293-594F59CC8CF1}">
          <x14:formula1>
            <xm:f>Hoja1!$H$1:$H$5</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B8EF8-FBFF-44C8-B175-EBFCAE4A2F92}">
  <dimension ref="A1:H31"/>
  <sheetViews>
    <sheetView workbookViewId="0">
      <selection activeCell="J11" sqref="J11"/>
    </sheetView>
  </sheetViews>
  <sheetFormatPr baseColWidth="10" defaultRowHeight="15.75" x14ac:dyDescent="0.25"/>
  <cols>
    <col min="1" max="3" width="10.75" style="4"/>
    <col min="7" max="7" width="10.75" style="4"/>
  </cols>
  <sheetData>
    <row r="1" spans="1:8" x14ac:dyDescent="0.25">
      <c r="A1" s="4">
        <v>1</v>
      </c>
      <c r="B1" s="4" t="s">
        <v>17</v>
      </c>
      <c r="C1" s="4">
        <v>2023</v>
      </c>
      <c r="D1" t="s">
        <v>29</v>
      </c>
      <c r="E1" t="s">
        <v>32</v>
      </c>
      <c r="F1" s="4" t="s">
        <v>36</v>
      </c>
      <c r="G1" s="4" t="s">
        <v>40</v>
      </c>
      <c r="H1" s="4" t="s">
        <v>219</v>
      </c>
    </row>
    <row r="2" spans="1:8" x14ac:dyDescent="0.25">
      <c r="A2" s="4">
        <v>2</v>
      </c>
      <c r="B2" s="4" t="s">
        <v>18</v>
      </c>
      <c r="C2" s="4">
        <v>2024</v>
      </c>
      <c r="D2" t="s">
        <v>30</v>
      </c>
      <c r="E2" t="s">
        <v>33</v>
      </c>
      <c r="F2" s="4" t="s">
        <v>37</v>
      </c>
      <c r="G2" s="4" t="s">
        <v>44</v>
      </c>
      <c r="H2" s="4" t="s">
        <v>221</v>
      </c>
    </row>
    <row r="3" spans="1:8" x14ac:dyDescent="0.25">
      <c r="A3" s="4">
        <v>3</v>
      </c>
      <c r="B3" s="4" t="s">
        <v>19</v>
      </c>
      <c r="C3" s="4">
        <v>2025</v>
      </c>
      <c r="D3" t="s">
        <v>31</v>
      </c>
      <c r="E3" t="s">
        <v>34</v>
      </c>
      <c r="G3" s="4" t="s">
        <v>3</v>
      </c>
      <c r="H3" s="4" t="s">
        <v>220</v>
      </c>
    </row>
    <row r="4" spans="1:8" x14ac:dyDescent="0.25">
      <c r="A4" s="4">
        <v>4</v>
      </c>
      <c r="B4" s="4" t="s">
        <v>20</v>
      </c>
      <c r="C4" s="4">
        <v>2026</v>
      </c>
      <c r="E4" t="s">
        <v>35</v>
      </c>
      <c r="G4" s="4" t="s">
        <v>4</v>
      </c>
      <c r="H4" s="4" t="s">
        <v>222</v>
      </c>
    </row>
    <row r="5" spans="1:8" x14ac:dyDescent="0.25">
      <c r="A5" s="4">
        <v>5</v>
      </c>
      <c r="B5" s="4" t="s">
        <v>21</v>
      </c>
      <c r="C5" s="4">
        <v>2027</v>
      </c>
      <c r="H5" s="4" t="s">
        <v>223</v>
      </c>
    </row>
    <row r="6" spans="1:8" x14ac:dyDescent="0.25">
      <c r="A6" s="4">
        <v>6</v>
      </c>
      <c r="B6" s="4" t="s">
        <v>22</v>
      </c>
      <c r="C6" s="4">
        <v>2028</v>
      </c>
    </row>
    <row r="7" spans="1:8" x14ac:dyDescent="0.25">
      <c r="A7" s="4">
        <v>7</v>
      </c>
      <c r="B7" s="4" t="s">
        <v>23</v>
      </c>
      <c r="C7" s="4">
        <v>2029</v>
      </c>
    </row>
    <row r="8" spans="1:8" x14ac:dyDescent="0.25">
      <c r="A8" s="4">
        <v>8</v>
      </c>
      <c r="B8" s="4" t="s">
        <v>24</v>
      </c>
      <c r="C8" s="4">
        <v>2030</v>
      </c>
    </row>
    <row r="9" spans="1:8" x14ac:dyDescent="0.25">
      <c r="A9" s="4">
        <v>9</v>
      </c>
      <c r="B9" s="4" t="s">
        <v>25</v>
      </c>
    </row>
    <row r="10" spans="1:8" x14ac:dyDescent="0.25">
      <c r="A10" s="4">
        <v>10</v>
      </c>
      <c r="B10" s="4" t="s">
        <v>26</v>
      </c>
    </row>
    <row r="11" spans="1:8" x14ac:dyDescent="0.25">
      <c r="A11" s="4">
        <v>11</v>
      </c>
      <c r="B11" s="4" t="s">
        <v>27</v>
      </c>
    </row>
    <row r="12" spans="1:8" x14ac:dyDescent="0.25">
      <c r="A12" s="4">
        <v>12</v>
      </c>
      <c r="B12" s="4" t="s">
        <v>28</v>
      </c>
    </row>
    <row r="13" spans="1:8" x14ac:dyDescent="0.25">
      <c r="A13" s="4">
        <v>13</v>
      </c>
    </row>
    <row r="14" spans="1:8" x14ac:dyDescent="0.25">
      <c r="A14" s="4">
        <v>14</v>
      </c>
    </row>
    <row r="15" spans="1:8" x14ac:dyDescent="0.25">
      <c r="A15" s="4">
        <v>15</v>
      </c>
    </row>
    <row r="16" spans="1:8" x14ac:dyDescent="0.25">
      <c r="A16" s="4">
        <v>16</v>
      </c>
    </row>
    <row r="17" spans="1:1" x14ac:dyDescent="0.25">
      <c r="A17" s="4">
        <v>17</v>
      </c>
    </row>
    <row r="18" spans="1:1" x14ac:dyDescent="0.25">
      <c r="A18" s="4">
        <v>18</v>
      </c>
    </row>
    <row r="19" spans="1:1" x14ac:dyDescent="0.25">
      <c r="A19" s="4">
        <v>19</v>
      </c>
    </row>
    <row r="20" spans="1:1" x14ac:dyDescent="0.25">
      <c r="A20" s="4">
        <v>20</v>
      </c>
    </row>
    <row r="21" spans="1:1" x14ac:dyDescent="0.25">
      <c r="A21" s="4">
        <v>21</v>
      </c>
    </row>
    <row r="22" spans="1:1" x14ac:dyDescent="0.25">
      <c r="A22" s="4">
        <v>22</v>
      </c>
    </row>
    <row r="23" spans="1:1" x14ac:dyDescent="0.25">
      <c r="A23" s="4">
        <v>23</v>
      </c>
    </row>
    <row r="24" spans="1:1" x14ac:dyDescent="0.25">
      <c r="A24" s="4">
        <v>24</v>
      </c>
    </row>
    <row r="25" spans="1:1" x14ac:dyDescent="0.25">
      <c r="A25" s="4">
        <v>25</v>
      </c>
    </row>
    <row r="26" spans="1:1" x14ac:dyDescent="0.25">
      <c r="A26" s="4">
        <v>26</v>
      </c>
    </row>
    <row r="27" spans="1:1" x14ac:dyDescent="0.25">
      <c r="A27" s="4">
        <v>27</v>
      </c>
    </row>
    <row r="28" spans="1:1" x14ac:dyDescent="0.25">
      <c r="A28" s="4">
        <v>28</v>
      </c>
    </row>
    <row r="29" spans="1:1" x14ac:dyDescent="0.25">
      <c r="A29" s="4">
        <v>29</v>
      </c>
    </row>
    <row r="30" spans="1:1" x14ac:dyDescent="0.25">
      <c r="A30" s="4">
        <v>30</v>
      </c>
    </row>
    <row r="31" spans="1:1" x14ac:dyDescent="0.25">
      <c r="A31" s="4">
        <v>31</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8CEF-15FC-4DCC-9A0B-3D7EE2509960}">
  <sheetPr>
    <pageSetUpPr fitToPage="1"/>
  </sheetPr>
  <dimension ref="A1:E79"/>
  <sheetViews>
    <sheetView showGridLines="0" topLeftCell="C1" workbookViewId="0">
      <selection activeCell="D16" sqref="D16"/>
    </sheetView>
  </sheetViews>
  <sheetFormatPr baseColWidth="10" defaultRowHeight="15.75" x14ac:dyDescent="0.25"/>
  <cols>
    <col min="1" max="1" width="5.625" style="14" customWidth="1"/>
    <col min="2" max="2" width="11.25" style="10"/>
    <col min="3" max="3" width="49.75" style="11" bestFit="1" customWidth="1"/>
    <col min="4" max="4" width="132.375" style="19" customWidth="1"/>
    <col min="5" max="5" width="42.625" style="4" customWidth="1"/>
  </cols>
  <sheetData>
    <row r="1" spans="1:5" ht="40.5" customHeight="1" x14ac:dyDescent="0.25">
      <c r="A1" s="199" t="s">
        <v>216</v>
      </c>
      <c r="B1" s="199"/>
      <c r="C1" s="199"/>
      <c r="D1" s="199"/>
      <c r="E1" s="199"/>
    </row>
    <row r="2" spans="1:5" s="31" customFormat="1" x14ac:dyDescent="0.25">
      <c r="A2" s="30"/>
      <c r="B2" s="17" t="s">
        <v>81</v>
      </c>
      <c r="C2" s="17" t="s">
        <v>11</v>
      </c>
      <c r="D2" s="17" t="s">
        <v>82</v>
      </c>
      <c r="E2" s="15" t="s">
        <v>182</v>
      </c>
    </row>
    <row r="3" spans="1:5" s="16" customFormat="1" x14ac:dyDescent="0.25">
      <c r="A3" s="204" t="s">
        <v>103</v>
      </c>
      <c r="B3" s="29">
        <v>1</v>
      </c>
      <c r="C3" s="12" t="s">
        <v>83</v>
      </c>
      <c r="D3" s="9" t="s">
        <v>168</v>
      </c>
      <c r="E3" s="8" t="s">
        <v>95</v>
      </c>
    </row>
    <row r="4" spans="1:5" s="16" customFormat="1" x14ac:dyDescent="0.25">
      <c r="A4" s="204"/>
      <c r="B4" s="29">
        <v>2</v>
      </c>
      <c r="C4" s="12" t="s">
        <v>84</v>
      </c>
      <c r="D4" s="9" t="s">
        <v>169</v>
      </c>
      <c r="E4" s="8" t="s">
        <v>95</v>
      </c>
    </row>
    <row r="5" spans="1:5" s="16" customFormat="1" x14ac:dyDescent="0.25">
      <c r="A5" s="204"/>
      <c r="B5" s="29">
        <v>3</v>
      </c>
      <c r="C5" s="12" t="s">
        <v>85</v>
      </c>
      <c r="D5" s="9" t="s">
        <v>167</v>
      </c>
      <c r="E5" s="8" t="s">
        <v>95</v>
      </c>
    </row>
    <row r="6" spans="1:5" s="16" customFormat="1" x14ac:dyDescent="0.25">
      <c r="A6" s="204"/>
      <c r="B6" s="29">
        <v>4</v>
      </c>
      <c r="C6" s="12" t="s">
        <v>87</v>
      </c>
      <c r="D6" s="9" t="s">
        <v>170</v>
      </c>
      <c r="E6" s="8" t="s">
        <v>95</v>
      </c>
    </row>
    <row r="7" spans="1:5" s="16" customFormat="1" x14ac:dyDescent="0.25">
      <c r="A7" s="204"/>
      <c r="B7" s="29">
        <v>5</v>
      </c>
      <c r="C7" s="12" t="s">
        <v>88</v>
      </c>
      <c r="D7" s="9" t="s">
        <v>171</v>
      </c>
      <c r="E7" s="8" t="s">
        <v>95</v>
      </c>
    </row>
    <row r="8" spans="1:5" s="16" customFormat="1" x14ac:dyDescent="0.25">
      <c r="A8" s="204"/>
      <c r="B8" s="29">
        <v>6</v>
      </c>
      <c r="C8" s="12" t="s">
        <v>86</v>
      </c>
      <c r="D8" s="9" t="s">
        <v>89</v>
      </c>
      <c r="E8" s="8" t="s">
        <v>95</v>
      </c>
    </row>
    <row r="9" spans="1:5" s="16" customFormat="1" x14ac:dyDescent="0.25">
      <c r="A9" s="204"/>
      <c r="B9" s="29" t="s">
        <v>225</v>
      </c>
      <c r="C9" s="12" t="s">
        <v>226</v>
      </c>
      <c r="D9" s="9" t="s">
        <v>227</v>
      </c>
      <c r="E9" s="8"/>
    </row>
    <row r="10" spans="1:5" s="16" customFormat="1" x14ac:dyDescent="0.25">
      <c r="A10" s="204"/>
      <c r="B10" s="29" t="s">
        <v>224</v>
      </c>
      <c r="C10" s="12" t="s">
        <v>228</v>
      </c>
      <c r="D10" s="9" t="s">
        <v>229</v>
      </c>
      <c r="E10" s="8"/>
    </row>
    <row r="11" spans="1:5" s="16" customFormat="1" x14ac:dyDescent="0.25">
      <c r="A11" s="204"/>
      <c r="B11" s="29">
        <v>7</v>
      </c>
      <c r="C11" s="12" t="s">
        <v>90</v>
      </c>
      <c r="D11" s="9" t="s">
        <v>172</v>
      </c>
      <c r="E11" s="8" t="s">
        <v>95</v>
      </c>
    </row>
    <row r="12" spans="1:5" s="16" customFormat="1" x14ac:dyDescent="0.25">
      <c r="A12" s="204"/>
      <c r="B12" s="29">
        <v>8</v>
      </c>
      <c r="C12" s="12" t="s">
        <v>91</v>
      </c>
      <c r="D12" s="9" t="s">
        <v>173</v>
      </c>
      <c r="E12" s="8" t="s">
        <v>95</v>
      </c>
    </row>
    <row r="13" spans="1:5" s="16" customFormat="1" x14ac:dyDescent="0.25">
      <c r="A13" s="204"/>
      <c r="B13" s="29">
        <v>9</v>
      </c>
      <c r="C13" s="12" t="s">
        <v>92</v>
      </c>
      <c r="D13" s="9" t="s">
        <v>230</v>
      </c>
      <c r="E13" s="8" t="s">
        <v>95</v>
      </c>
    </row>
    <row r="14" spans="1:5" s="16" customFormat="1" x14ac:dyDescent="0.25">
      <c r="A14" s="204"/>
      <c r="B14" s="29">
        <v>10</v>
      </c>
      <c r="C14" s="12" t="s">
        <v>160</v>
      </c>
      <c r="D14" s="9" t="s">
        <v>174</v>
      </c>
      <c r="E14" s="8" t="s">
        <v>95</v>
      </c>
    </row>
    <row r="15" spans="1:5" s="16" customFormat="1" ht="31.5" x14ac:dyDescent="0.25">
      <c r="A15" s="204"/>
      <c r="B15" s="29">
        <v>11</v>
      </c>
      <c r="C15" s="12" t="s">
        <v>93</v>
      </c>
      <c r="D15" s="9" t="s">
        <v>231</v>
      </c>
      <c r="E15" s="8" t="s">
        <v>95</v>
      </c>
    </row>
    <row r="16" spans="1:5" s="16" customFormat="1" ht="31.5" x14ac:dyDescent="0.25">
      <c r="A16" s="204"/>
      <c r="B16" s="29">
        <v>12</v>
      </c>
      <c r="C16" s="12" t="s">
        <v>94</v>
      </c>
      <c r="D16" s="9" t="s">
        <v>232</v>
      </c>
      <c r="E16" s="8" t="s">
        <v>95</v>
      </c>
    </row>
    <row r="17" spans="1:5" s="16" customFormat="1" ht="31.5" x14ac:dyDescent="0.25">
      <c r="A17" s="204"/>
      <c r="B17" s="29">
        <v>13</v>
      </c>
      <c r="C17" s="12" t="s">
        <v>96</v>
      </c>
      <c r="D17" s="9" t="s">
        <v>110</v>
      </c>
      <c r="E17" s="8" t="s">
        <v>183</v>
      </c>
    </row>
    <row r="18" spans="1:5" s="16" customFormat="1" ht="31.5" x14ac:dyDescent="0.25">
      <c r="A18" s="204"/>
      <c r="B18" s="29">
        <v>14</v>
      </c>
      <c r="C18" s="12" t="s">
        <v>97</v>
      </c>
      <c r="D18" s="9" t="s">
        <v>111</v>
      </c>
      <c r="E18" s="8" t="s">
        <v>183</v>
      </c>
    </row>
    <row r="19" spans="1:5" s="16" customFormat="1" ht="31.5" x14ac:dyDescent="0.25">
      <c r="A19" s="204"/>
      <c r="B19" s="29">
        <v>15</v>
      </c>
      <c r="C19" s="12" t="s">
        <v>98</v>
      </c>
      <c r="D19" s="9" t="s">
        <v>112</v>
      </c>
      <c r="E19" s="8" t="s">
        <v>183</v>
      </c>
    </row>
    <row r="20" spans="1:5" s="16" customFormat="1" x14ac:dyDescent="0.25">
      <c r="A20" s="204"/>
      <c r="B20" s="29">
        <v>16</v>
      </c>
      <c r="C20" s="12" t="s">
        <v>99</v>
      </c>
      <c r="D20" s="9" t="s">
        <v>175</v>
      </c>
      <c r="E20" s="8" t="s">
        <v>95</v>
      </c>
    </row>
    <row r="21" spans="1:5" s="16" customFormat="1" x14ac:dyDescent="0.25">
      <c r="A21" s="204"/>
      <c r="B21" s="29">
        <v>17</v>
      </c>
      <c r="C21" s="12" t="s">
        <v>100</v>
      </c>
      <c r="D21" s="9" t="s">
        <v>114</v>
      </c>
      <c r="E21" s="8" t="s">
        <v>95</v>
      </c>
    </row>
    <row r="22" spans="1:5" s="16" customFormat="1" x14ac:dyDescent="0.25">
      <c r="A22" s="204"/>
      <c r="B22" s="29">
        <v>18</v>
      </c>
      <c r="C22" s="12" t="s">
        <v>101</v>
      </c>
      <c r="D22" s="9" t="s">
        <v>115</v>
      </c>
      <c r="E22" s="8" t="s">
        <v>95</v>
      </c>
    </row>
    <row r="23" spans="1:5" s="16" customFormat="1" x14ac:dyDescent="0.25">
      <c r="A23" s="204"/>
      <c r="B23" s="29">
        <v>19</v>
      </c>
      <c r="C23" s="12" t="s">
        <v>102</v>
      </c>
      <c r="D23" s="9" t="s">
        <v>116</v>
      </c>
      <c r="E23" s="8" t="s">
        <v>95</v>
      </c>
    </row>
    <row r="24" spans="1:5" s="16" customFormat="1" ht="34.5" customHeight="1" x14ac:dyDescent="0.25">
      <c r="A24" s="200" t="s">
        <v>104</v>
      </c>
      <c r="B24" s="203" t="s">
        <v>178</v>
      </c>
      <c r="C24" s="203"/>
      <c r="D24" s="18" t="s">
        <v>179</v>
      </c>
      <c r="E24" s="13"/>
    </row>
    <row r="25" spans="1:5" s="16" customFormat="1" ht="31.5" customHeight="1" x14ac:dyDescent="0.25">
      <c r="A25" s="200"/>
      <c r="B25" s="29">
        <v>20</v>
      </c>
      <c r="C25" s="12" t="s">
        <v>108</v>
      </c>
      <c r="D25" s="9" t="s">
        <v>117</v>
      </c>
      <c r="E25" s="8" t="s">
        <v>183</v>
      </c>
    </row>
    <row r="26" spans="1:5" s="16" customFormat="1" ht="31.5" x14ac:dyDescent="0.25">
      <c r="A26" s="200"/>
      <c r="B26" s="29">
        <v>21</v>
      </c>
      <c r="C26" s="12" t="s">
        <v>162</v>
      </c>
      <c r="D26" s="9" t="s">
        <v>118</v>
      </c>
      <c r="E26" s="8" t="s">
        <v>183</v>
      </c>
    </row>
    <row r="27" spans="1:5" s="16" customFormat="1" ht="31.5" x14ac:dyDescent="0.25">
      <c r="A27" s="200"/>
      <c r="B27" s="29">
        <v>22</v>
      </c>
      <c r="C27" s="12" t="s">
        <v>109</v>
      </c>
      <c r="D27" s="9" t="s">
        <v>208</v>
      </c>
      <c r="E27" s="8" t="s">
        <v>183</v>
      </c>
    </row>
    <row r="28" spans="1:5" s="16" customFormat="1" ht="31.5" x14ac:dyDescent="0.25">
      <c r="A28" s="200" t="s">
        <v>105</v>
      </c>
      <c r="B28" s="29">
        <v>23</v>
      </c>
      <c r="C28" s="12" t="s">
        <v>106</v>
      </c>
      <c r="D28" s="9" t="s">
        <v>119</v>
      </c>
      <c r="E28" s="8" t="s">
        <v>183</v>
      </c>
    </row>
    <row r="29" spans="1:5" s="16" customFormat="1" ht="31.5" x14ac:dyDescent="0.25">
      <c r="A29" s="200"/>
      <c r="B29" s="29">
        <v>24</v>
      </c>
      <c r="C29" s="12" t="s">
        <v>107</v>
      </c>
      <c r="D29" s="9" t="s">
        <v>176</v>
      </c>
      <c r="E29" s="8" t="s">
        <v>183</v>
      </c>
    </row>
    <row r="30" spans="1:5" s="16" customFormat="1" ht="31.9" customHeight="1" x14ac:dyDescent="0.25">
      <c r="A30" s="32" t="s">
        <v>113</v>
      </c>
      <c r="B30" s="203" t="s">
        <v>163</v>
      </c>
      <c r="C30" s="203"/>
      <c r="D30" s="18" t="s">
        <v>120</v>
      </c>
      <c r="E30" s="13" t="s">
        <v>161</v>
      </c>
    </row>
    <row r="31" spans="1:5" s="16" customFormat="1" x14ac:dyDescent="0.25">
      <c r="A31" s="200" t="s">
        <v>121</v>
      </c>
      <c r="B31" s="29">
        <v>25</v>
      </c>
      <c r="C31" s="12" t="s">
        <v>123</v>
      </c>
      <c r="D31" s="9" t="s">
        <v>128</v>
      </c>
      <c r="E31" s="8" t="s">
        <v>95</v>
      </c>
    </row>
    <row r="32" spans="1:5" s="16" customFormat="1" x14ac:dyDescent="0.25">
      <c r="A32" s="200"/>
      <c r="B32" s="29">
        <v>26</v>
      </c>
      <c r="C32" s="12" t="s">
        <v>164</v>
      </c>
      <c r="D32" s="9" t="s">
        <v>186</v>
      </c>
      <c r="E32" s="8" t="s">
        <v>95</v>
      </c>
    </row>
    <row r="33" spans="1:5" s="16" customFormat="1" x14ac:dyDescent="0.25">
      <c r="A33" s="200"/>
      <c r="B33" s="29">
        <v>27</v>
      </c>
      <c r="C33" s="12" t="s">
        <v>124</v>
      </c>
      <c r="D33" s="9" t="s">
        <v>129</v>
      </c>
      <c r="E33" s="8" t="s">
        <v>95</v>
      </c>
    </row>
    <row r="34" spans="1:5" s="16" customFormat="1" x14ac:dyDescent="0.25">
      <c r="A34" s="200"/>
      <c r="B34" s="29">
        <v>28</v>
      </c>
      <c r="C34" s="12" t="s">
        <v>125</v>
      </c>
      <c r="D34" s="9" t="s">
        <v>130</v>
      </c>
      <c r="E34" s="8" t="s">
        <v>95</v>
      </c>
    </row>
    <row r="35" spans="1:5" s="16" customFormat="1" x14ac:dyDescent="0.25">
      <c r="A35" s="200"/>
      <c r="B35" s="29">
        <v>29</v>
      </c>
      <c r="C35" s="12" t="s">
        <v>126</v>
      </c>
      <c r="D35" s="9" t="s">
        <v>131</v>
      </c>
      <c r="E35" s="8" t="s">
        <v>95</v>
      </c>
    </row>
    <row r="36" spans="1:5" s="16" customFormat="1" x14ac:dyDescent="0.25">
      <c r="A36" s="200"/>
      <c r="B36" s="29">
        <v>30</v>
      </c>
      <c r="C36" s="12" t="s">
        <v>127</v>
      </c>
      <c r="D36" s="9" t="s">
        <v>132</v>
      </c>
      <c r="E36" s="8" t="s">
        <v>95</v>
      </c>
    </row>
    <row r="37" spans="1:5" s="16" customFormat="1" ht="31.5" x14ac:dyDescent="0.25">
      <c r="A37" s="200"/>
      <c r="B37" s="29">
        <v>31</v>
      </c>
      <c r="C37" s="12" t="s">
        <v>135</v>
      </c>
      <c r="D37" s="9" t="s">
        <v>184</v>
      </c>
      <c r="E37" s="29" t="s">
        <v>95</v>
      </c>
    </row>
    <row r="38" spans="1:5" s="16" customFormat="1" x14ac:dyDescent="0.25">
      <c r="A38" s="200"/>
      <c r="B38" s="29">
        <v>32</v>
      </c>
      <c r="C38" s="12" t="s">
        <v>133</v>
      </c>
      <c r="D38" s="9" t="s">
        <v>136</v>
      </c>
      <c r="E38" s="29" t="s">
        <v>95</v>
      </c>
    </row>
    <row r="39" spans="1:5" s="16" customFormat="1" x14ac:dyDescent="0.25">
      <c r="A39" s="200"/>
      <c r="B39" s="29">
        <v>33</v>
      </c>
      <c r="C39" s="12" t="s">
        <v>125</v>
      </c>
      <c r="D39" s="9" t="s">
        <v>137</v>
      </c>
      <c r="E39" s="29" t="s">
        <v>95</v>
      </c>
    </row>
    <row r="40" spans="1:5" s="16" customFormat="1" x14ac:dyDescent="0.25">
      <c r="A40" s="200"/>
      <c r="B40" s="29">
        <v>34</v>
      </c>
      <c r="C40" s="12" t="s">
        <v>126</v>
      </c>
      <c r="D40" s="9" t="s">
        <v>138</v>
      </c>
      <c r="E40" s="29" t="s">
        <v>95</v>
      </c>
    </row>
    <row r="41" spans="1:5" s="16" customFormat="1" ht="31.5" x14ac:dyDescent="0.25">
      <c r="A41" s="200"/>
      <c r="B41" s="29">
        <v>35</v>
      </c>
      <c r="C41" s="12" t="s">
        <v>127</v>
      </c>
      <c r="D41" s="9" t="s">
        <v>165</v>
      </c>
      <c r="E41" s="29" t="s">
        <v>95</v>
      </c>
    </row>
    <row r="42" spans="1:5" s="16" customFormat="1" ht="28.5" customHeight="1" x14ac:dyDescent="0.25">
      <c r="A42" s="200"/>
      <c r="B42" s="33">
        <v>36</v>
      </c>
      <c r="C42" s="18" t="s">
        <v>134</v>
      </c>
      <c r="D42" s="18" t="s">
        <v>181</v>
      </c>
      <c r="E42" s="18"/>
    </row>
    <row r="43" spans="1:5" s="16" customFormat="1" x14ac:dyDescent="0.25">
      <c r="A43" s="200"/>
      <c r="B43" s="29">
        <v>37</v>
      </c>
      <c r="C43" s="12" t="s">
        <v>14</v>
      </c>
      <c r="D43" s="9" t="s">
        <v>139</v>
      </c>
      <c r="E43" s="8" t="s">
        <v>95</v>
      </c>
    </row>
    <row r="44" spans="1:5" s="16" customFormat="1" x14ac:dyDescent="0.25">
      <c r="A44" s="200"/>
      <c r="B44" s="29">
        <v>38</v>
      </c>
      <c r="C44" s="12" t="s">
        <v>15</v>
      </c>
      <c r="D44" s="9" t="s">
        <v>166</v>
      </c>
      <c r="E44" s="8" t="s">
        <v>95</v>
      </c>
    </row>
    <row r="45" spans="1:5" s="16" customFormat="1" x14ac:dyDescent="0.25">
      <c r="A45" s="200"/>
      <c r="B45" s="29">
        <v>39</v>
      </c>
      <c r="C45" s="12" t="s">
        <v>39</v>
      </c>
      <c r="D45" s="9" t="s">
        <v>140</v>
      </c>
      <c r="E45" s="8" t="s">
        <v>95</v>
      </c>
    </row>
    <row r="46" spans="1:5" s="16" customFormat="1" x14ac:dyDescent="0.25">
      <c r="A46" s="200"/>
      <c r="B46" s="29">
        <v>40</v>
      </c>
      <c r="C46" s="12" t="s">
        <v>16</v>
      </c>
      <c r="D46" s="9" t="s">
        <v>141</v>
      </c>
      <c r="E46" s="8" t="s">
        <v>95</v>
      </c>
    </row>
    <row r="47" spans="1:5" s="16" customFormat="1" x14ac:dyDescent="0.25">
      <c r="A47" s="200"/>
      <c r="B47" s="33">
        <v>41</v>
      </c>
      <c r="C47" s="201" t="s">
        <v>142</v>
      </c>
      <c r="D47" s="201"/>
      <c r="E47" s="201"/>
    </row>
    <row r="48" spans="1:5" s="16" customFormat="1" x14ac:dyDescent="0.25">
      <c r="A48" s="200"/>
      <c r="B48" s="29">
        <v>42</v>
      </c>
      <c r="C48" s="12" t="s">
        <v>143</v>
      </c>
      <c r="D48" s="9" t="s">
        <v>152</v>
      </c>
      <c r="E48" s="202" t="s">
        <v>151</v>
      </c>
    </row>
    <row r="49" spans="1:5" s="16" customFormat="1" x14ac:dyDescent="0.25">
      <c r="A49" s="200"/>
      <c r="B49" s="29">
        <v>43</v>
      </c>
      <c r="C49" s="12" t="s">
        <v>144</v>
      </c>
      <c r="D49" s="9" t="s">
        <v>153</v>
      </c>
      <c r="E49" s="202"/>
    </row>
    <row r="50" spans="1:5" s="16" customFormat="1" x14ac:dyDescent="0.25">
      <c r="A50" s="200"/>
      <c r="B50" s="29">
        <v>44</v>
      </c>
      <c r="C50" s="12" t="s">
        <v>145</v>
      </c>
      <c r="D50" s="9" t="s">
        <v>154</v>
      </c>
      <c r="E50" s="202"/>
    </row>
    <row r="51" spans="1:5" s="16" customFormat="1" x14ac:dyDescent="0.25">
      <c r="A51" s="200"/>
      <c r="B51" s="29">
        <v>45</v>
      </c>
      <c r="C51" s="12" t="s">
        <v>146</v>
      </c>
      <c r="D51" s="9" t="s">
        <v>155</v>
      </c>
      <c r="E51" s="202"/>
    </row>
    <row r="52" spans="1:5" s="16" customFormat="1" x14ac:dyDescent="0.25">
      <c r="A52" s="200"/>
      <c r="B52" s="29">
        <v>46</v>
      </c>
      <c r="C52" s="12" t="s">
        <v>147</v>
      </c>
      <c r="D52" s="9" t="s">
        <v>156</v>
      </c>
      <c r="E52" s="202"/>
    </row>
    <row r="53" spans="1:5" s="16" customFormat="1" x14ac:dyDescent="0.25">
      <c r="A53" s="200" t="s">
        <v>122</v>
      </c>
      <c r="B53" s="29">
        <v>47</v>
      </c>
      <c r="C53" s="12" t="s">
        <v>148</v>
      </c>
      <c r="D53" s="9" t="s">
        <v>114</v>
      </c>
      <c r="E53" s="8" t="s">
        <v>95</v>
      </c>
    </row>
    <row r="54" spans="1:5" s="16" customFormat="1" x14ac:dyDescent="0.25">
      <c r="A54" s="200"/>
      <c r="B54" s="29">
        <v>48</v>
      </c>
      <c r="C54" s="12" t="s">
        <v>102</v>
      </c>
      <c r="D54" s="9" t="s">
        <v>116</v>
      </c>
      <c r="E54" s="8" t="s">
        <v>95</v>
      </c>
    </row>
    <row r="55" spans="1:5" s="16" customFormat="1" x14ac:dyDescent="0.25">
      <c r="A55" s="200"/>
      <c r="B55" s="29">
        <v>49</v>
      </c>
      <c r="C55" s="12" t="s">
        <v>150</v>
      </c>
      <c r="D55" s="9" t="s">
        <v>157</v>
      </c>
      <c r="E55" s="8" t="s">
        <v>95</v>
      </c>
    </row>
    <row r="56" spans="1:5" s="16" customFormat="1" ht="31.5" x14ac:dyDescent="0.25">
      <c r="A56" s="200"/>
      <c r="B56" s="29">
        <v>50</v>
      </c>
      <c r="C56" s="12" t="s">
        <v>158</v>
      </c>
      <c r="D56" s="9" t="s">
        <v>210</v>
      </c>
      <c r="E56" s="8" t="s">
        <v>159</v>
      </c>
    </row>
    <row r="57" spans="1:5" s="16" customFormat="1" ht="31.5" x14ac:dyDescent="0.25">
      <c r="A57" s="200"/>
      <c r="B57" s="29">
        <v>51</v>
      </c>
      <c r="C57" s="12" t="s">
        <v>149</v>
      </c>
      <c r="D57" s="9" t="s">
        <v>211</v>
      </c>
      <c r="E57" s="8" t="s">
        <v>159</v>
      </c>
    </row>
    <row r="58" spans="1:5" s="16" customFormat="1" x14ac:dyDescent="0.25">
      <c r="A58" s="34"/>
      <c r="B58" s="28"/>
      <c r="C58" s="35"/>
      <c r="D58" s="19"/>
      <c r="E58" s="31"/>
    </row>
    <row r="59" spans="1:5" s="16" customFormat="1" x14ac:dyDescent="0.25">
      <c r="A59" s="34"/>
      <c r="B59" s="28"/>
      <c r="C59" s="35"/>
      <c r="D59" s="19"/>
      <c r="E59" s="31"/>
    </row>
    <row r="60" spans="1:5" s="16" customFormat="1" x14ac:dyDescent="0.25">
      <c r="A60" s="34"/>
      <c r="B60" s="28"/>
      <c r="C60" s="35"/>
      <c r="D60" s="19"/>
      <c r="E60" s="31"/>
    </row>
    <row r="61" spans="1:5" s="16" customFormat="1" x14ac:dyDescent="0.25">
      <c r="A61" s="34"/>
      <c r="B61" s="28"/>
      <c r="C61" s="35"/>
      <c r="D61" s="19"/>
      <c r="E61" s="31"/>
    </row>
    <row r="62" spans="1:5" s="16" customFormat="1" x14ac:dyDescent="0.25">
      <c r="A62" s="34"/>
      <c r="B62" s="28"/>
      <c r="C62" s="35"/>
      <c r="D62" s="19"/>
      <c r="E62" s="31"/>
    </row>
    <row r="63" spans="1:5" s="16" customFormat="1" x14ac:dyDescent="0.25">
      <c r="A63" s="34"/>
      <c r="B63" s="28"/>
      <c r="C63" s="35"/>
      <c r="D63" s="19"/>
      <c r="E63" s="31"/>
    </row>
    <row r="64" spans="1:5" s="16" customFormat="1" x14ac:dyDescent="0.25">
      <c r="A64" s="34"/>
      <c r="B64" s="28"/>
      <c r="C64" s="35"/>
      <c r="D64" s="19"/>
      <c r="E64" s="31"/>
    </row>
    <row r="65" spans="1:5" s="16" customFormat="1" x14ac:dyDescent="0.25">
      <c r="A65" s="34"/>
      <c r="B65" s="28"/>
      <c r="C65" s="35"/>
      <c r="D65" s="19"/>
      <c r="E65" s="31"/>
    </row>
    <row r="66" spans="1:5" s="16" customFormat="1" x14ac:dyDescent="0.25">
      <c r="A66" s="34"/>
      <c r="B66" s="28"/>
      <c r="C66" s="35"/>
      <c r="D66" s="19"/>
      <c r="E66" s="31"/>
    </row>
    <row r="67" spans="1:5" s="16" customFormat="1" x14ac:dyDescent="0.25">
      <c r="A67" s="34"/>
      <c r="B67" s="28"/>
      <c r="C67" s="35"/>
      <c r="D67" s="19"/>
      <c r="E67" s="31"/>
    </row>
    <row r="68" spans="1:5" s="16" customFormat="1" x14ac:dyDescent="0.25">
      <c r="A68" s="34"/>
      <c r="B68" s="28"/>
      <c r="C68" s="35"/>
      <c r="D68" s="19"/>
      <c r="E68" s="31"/>
    </row>
    <row r="69" spans="1:5" s="16" customFormat="1" x14ac:dyDescent="0.25">
      <c r="A69" s="34"/>
      <c r="B69" s="28"/>
      <c r="C69" s="35"/>
      <c r="D69" s="19"/>
      <c r="E69" s="31"/>
    </row>
    <row r="70" spans="1:5" s="16" customFormat="1" x14ac:dyDescent="0.25">
      <c r="A70" s="34"/>
      <c r="B70" s="28"/>
      <c r="C70" s="35"/>
      <c r="D70" s="19"/>
      <c r="E70" s="31"/>
    </row>
    <row r="71" spans="1:5" s="16" customFormat="1" x14ac:dyDescent="0.25">
      <c r="A71" s="34"/>
      <c r="B71" s="28"/>
      <c r="C71" s="35"/>
      <c r="D71" s="19"/>
      <c r="E71" s="31"/>
    </row>
    <row r="72" spans="1:5" s="16" customFormat="1" x14ac:dyDescent="0.25">
      <c r="A72" s="34"/>
      <c r="B72" s="28"/>
      <c r="C72" s="35"/>
      <c r="D72" s="19"/>
      <c r="E72" s="31"/>
    </row>
    <row r="73" spans="1:5" s="16" customFormat="1" x14ac:dyDescent="0.25">
      <c r="A73" s="34"/>
      <c r="B73" s="28"/>
      <c r="C73" s="35"/>
      <c r="D73" s="19"/>
      <c r="E73" s="31"/>
    </row>
    <row r="74" spans="1:5" s="16" customFormat="1" x14ac:dyDescent="0.25">
      <c r="A74" s="34"/>
      <c r="B74" s="28"/>
      <c r="C74" s="35"/>
      <c r="D74" s="19"/>
      <c r="E74" s="31"/>
    </row>
    <row r="75" spans="1:5" s="16" customFormat="1" x14ac:dyDescent="0.25">
      <c r="A75" s="34"/>
      <c r="B75" s="28"/>
      <c r="C75" s="35"/>
      <c r="D75" s="19"/>
      <c r="E75" s="31"/>
    </row>
    <row r="76" spans="1:5" s="16" customFormat="1" x14ac:dyDescent="0.25">
      <c r="A76" s="34"/>
      <c r="B76" s="28"/>
      <c r="C76" s="35"/>
      <c r="D76" s="19"/>
      <c r="E76" s="31"/>
    </row>
    <row r="77" spans="1:5" s="16" customFormat="1" x14ac:dyDescent="0.25">
      <c r="A77" s="34"/>
      <c r="B77" s="28"/>
      <c r="C77" s="35"/>
      <c r="D77" s="19"/>
      <c r="E77" s="31"/>
    </row>
    <row r="78" spans="1:5" s="16" customFormat="1" x14ac:dyDescent="0.25">
      <c r="A78" s="34"/>
      <c r="B78" s="28"/>
      <c r="C78" s="35"/>
      <c r="D78" s="19"/>
      <c r="E78" s="31"/>
    </row>
    <row r="79" spans="1:5" s="16" customFormat="1" x14ac:dyDescent="0.25">
      <c r="A79" s="34"/>
      <c r="B79" s="28"/>
      <c r="C79" s="35"/>
      <c r="D79" s="19"/>
      <c r="E79" s="31"/>
    </row>
  </sheetData>
  <mergeCells count="10">
    <mergeCell ref="A1:E1"/>
    <mergeCell ref="A53:A57"/>
    <mergeCell ref="C47:E47"/>
    <mergeCell ref="E48:E52"/>
    <mergeCell ref="A24:A27"/>
    <mergeCell ref="B24:C24"/>
    <mergeCell ref="A3:A23"/>
    <mergeCell ref="A28:A29"/>
    <mergeCell ref="B30:C30"/>
    <mergeCell ref="A31:A52"/>
  </mergeCells>
  <pageMargins left="0.7" right="0.7" top="0.75" bottom="0.75" header="0.3" footer="0.3"/>
  <pageSetup scale="46" orientation="landscape"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Helga_x0020_Hern_x00e1_ndez xmlns="47cb3e12-45b3-4531-b84f-87359d4b7239">
      <UserInfo>
        <DisplayName/>
        <AccountId xsi:nil="true"/>
        <AccountType/>
      </UserInfo>
    </Helga_x0020_Hern_x00e1_ndez>
    <_ip_UnifiedCompliancePolicyProperties xmlns="http://schemas.microsoft.com/sharepoint/v3" xsi:nil="true"/>
    <lcf76f155ced4ddcb4097134ff3c332f xmlns="47cb3e12-45b3-4531-b84f-87359d4b7239">
      <Terms xmlns="http://schemas.microsoft.com/office/infopath/2007/PartnerControls"/>
    </lcf76f155ced4ddcb4097134ff3c332f>
    <_Flow_SignoffStatus xmlns="47cb3e12-45b3-4531-b84f-87359d4b7239" xsi:nil="true"/>
    <TaxCatchAll xmlns="838bd66f-6e2c-4628-b9f9-6ffebaa227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21" ma:contentTypeDescription="Crear nuevo documento." ma:contentTypeScope="" ma:versionID="3faa13232a8f6cede308e933d0470364">
  <xsd:schema xmlns:xsd="http://www.w3.org/2001/XMLSchema" xmlns:xs="http://www.w3.org/2001/XMLSchema" xmlns:p="http://schemas.microsoft.com/office/2006/metadata/properties" xmlns:ns1="http://schemas.microsoft.com/sharepoint/v3" xmlns:ns2="a16ba950-d015-4cbc-806e-9cba0f1b5528" xmlns:ns3="47cb3e12-45b3-4531-b84f-87359d4b7239" xmlns:ns4="838bd66f-6e2c-4628-b9f9-6ffebaa227a8" targetNamespace="http://schemas.microsoft.com/office/2006/metadata/properties" ma:root="true" ma:fieldsID="fe1f136b5d33af16fc86f212972e2437" ns1:_="" ns2:_="" ns3:_="" ns4:_="">
    <xsd:import namespace="http://schemas.microsoft.com/sharepoint/v3"/>
    <xsd:import namespace="a16ba950-d015-4cbc-806e-9cba0f1b5528"/>
    <xsd:import namespace="47cb3e12-45b3-4531-b84f-87359d4b7239"/>
    <xsd:import namespace="838bd66f-6e2c-4628-b9f9-6ffebaa227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Helga_x0020_Hern_x00e1_ndez"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_Flow_SignoffStatu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Helga_x0020_Hern_x00e1_ndez" ma:index="16" nillable="true" ma:displayName="Helga Hernández" ma:format="Dropdown" ma:list="UserInfo" ma:SharePointGroup="0" ma:internalName="Helga_x0020_Hern_x00e1_ndez">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Flow_SignoffStatus" ma:index="24" nillable="true" ma:displayName="Estado de aprobación" ma:internalName="Estado_x0020_de_x0020_aprobaci_x00f3_n">
      <xsd:simpleType>
        <xsd:restriction base="dms:Text"/>
      </xsd:simpleType>
    </xsd:element>
    <xsd:element name="lcf76f155ced4ddcb4097134ff3c332f" ma:index="26" nillable="true" ma:taxonomy="true" ma:internalName="lcf76f155ced4ddcb4097134ff3c332f" ma:taxonomyFieldName="MediaServiceImageTags" ma:displayName="Etiquetas de imagen" ma:readOnly="false" ma:fieldId="{5cf76f15-5ced-4ddc-b409-7134ff3c332f}" ma:taxonomyMulti="true" ma:sspId="0c597d8b-bc98-4887-b643-447b6f01359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8bd66f-6e2c-4628-b9f9-6ffebaa227a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278f39a-443e-4925-9d51-d941a5dfb930}" ma:internalName="TaxCatchAll" ma:showField="CatchAllData" ma:web="838bd66f-6e2c-4628-b9f9-6ffebaa227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A58A2E-8324-416A-A5A1-2B7670E5FA98}">
  <ds:schemaRefs>
    <ds:schemaRef ds:uri="http://schemas.openxmlformats.org/package/2006/metadata/core-properties"/>
    <ds:schemaRef ds:uri="http://purl.org/dc/dcmitype/"/>
    <ds:schemaRef ds:uri="http://purl.org/dc/terms/"/>
    <ds:schemaRef ds:uri="http://www.w3.org/XML/1998/namespace"/>
    <ds:schemaRef ds:uri="47cb3e12-45b3-4531-b84f-87359d4b7239"/>
    <ds:schemaRef ds:uri="http://schemas.microsoft.com/office/2006/documentManagement/types"/>
    <ds:schemaRef ds:uri="http://purl.org/dc/elements/1.1/"/>
    <ds:schemaRef ds:uri="http://schemas.microsoft.com/office/infopath/2007/PartnerControls"/>
    <ds:schemaRef ds:uri="838bd66f-6e2c-4628-b9f9-6ffebaa227a8"/>
    <ds:schemaRef ds:uri="a16ba950-d015-4cbc-806e-9cba0f1b5528"/>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E3146CC-0CCD-4F2B-886D-503CD9C2360D}">
  <ds:schemaRefs>
    <ds:schemaRef ds:uri="http://schemas.microsoft.com/sharepoint/v3/contenttype/forms"/>
  </ds:schemaRefs>
</ds:datastoreItem>
</file>

<file path=customXml/itemProps3.xml><?xml version="1.0" encoding="utf-8"?>
<ds:datastoreItem xmlns:ds="http://schemas.openxmlformats.org/officeDocument/2006/customXml" ds:itemID="{3DF026A5-85FA-40A4-90E1-8E5ABF937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6ba950-d015-4cbc-806e-9cba0f1b5528"/>
    <ds:schemaRef ds:uri="47cb3e12-45b3-4531-b84f-87359d4b7239"/>
    <ds:schemaRef ds:uri="838bd66f-6e2c-4628-b9f9-6ffebaa227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Informe</vt:lpstr>
      <vt:lpstr>Hoja1</vt:lpstr>
      <vt:lpstr>Instructivo</vt:lpstr>
      <vt:lpstr>Informe!Área_de_impresión</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Rodriguez</dc:creator>
  <cp:lastModifiedBy>Jhonny Elias Ardila Rodríguez</cp:lastModifiedBy>
  <cp:lastPrinted>2023-10-02T14:51:18Z</cp:lastPrinted>
  <dcterms:created xsi:type="dcterms:W3CDTF">2023-04-13T20:50:54Z</dcterms:created>
  <dcterms:modified xsi:type="dcterms:W3CDTF">2023-11-17T17:40:26Z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MediaServiceImageTags">
    <vt:lpwstr/>
  </property>
</Properties>
</file>