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lozano\Downloads\"/>
    </mc:Choice>
  </mc:AlternateContent>
  <xr:revisionPtr revIDLastSave="0" documentId="13_ncr:1_{2705ACA3-F2B5-41D8-A5A6-6CAF2FCE81EC}" xr6:coauthVersionLast="47" xr6:coauthVersionMax="47" xr10:uidLastSave="{00000000-0000-0000-0000-000000000000}"/>
  <bookViews>
    <workbookView xWindow="-110" yWindow="-110" windowWidth="19420" windowHeight="10300" tabRatio="576" xr2:uid="{00000000-000D-0000-FFFF-FFFF00000000}"/>
  </bookViews>
  <sheets>
    <sheet name="Información General" sheetId="19" r:id="rId1"/>
    <sheet name="Ubicación Geográfica" sheetId="25" r:id="rId2"/>
    <sheet name="Presupuesto" sheetId="23" r:id="rId3"/>
    <sheet name="1" sheetId="5" state="hidden" r:id="rId4"/>
    <sheet name="Listas" sheetId="22" state="hidden" r:id="rId5"/>
  </sheets>
  <definedNames>
    <definedName name="_xlnm._FilterDatabase" localSheetId="3" hidden="1">'1'!$A$16:$BP$123</definedName>
    <definedName name="Administración_y_Venta_de_Bienes_a_cargo_de_Fontur">Listas!$G$20</definedName>
    <definedName name="Amazonas">Listas!$B$109:$B$111</definedName>
    <definedName name="Antioquia">Listas!$C$109:$C$234</definedName>
    <definedName name="Apoyo_a_la_cadena_de_valor_del_sector_turismo_en_situaciones_de_emergencia">Listas!$H$20</definedName>
    <definedName name="Apoyo_de_congresos_incentivos_y_otros_eventos">'1'!$AY$2:$AY$4</definedName>
    <definedName name="Apoyo_de_congresos_incentivos_y_otros_eventos.">'1'!$BJ$2</definedName>
    <definedName name="Arauca">Listas!$D$109:$D$116</definedName>
    <definedName name="Archipiélago_de_San_Andrés_Providencia_y_Santa_Catalina">Listas!$E$109:$E$111</definedName>
    <definedName name="_xlnm.Print_Area" localSheetId="0">'Información General'!$A$1:$M$133</definedName>
    <definedName name="_xlnm.Print_Area" localSheetId="2">Presupuesto!$A$1:$R$83</definedName>
    <definedName name="_xlnm.Print_Area" localSheetId="1">'Ubicación Geográfica'!$A$1:$N$49</definedName>
    <definedName name="Armenia">Listas!$AA$110:$AA$121</definedName>
    <definedName name="Atlántico">Listas!$F$109:$F$132</definedName>
    <definedName name="Benchmarking_encuestas_estudios_y_perfiles_de_los_mercados">'1'!$AR$2</definedName>
    <definedName name="Bogotá_D.C.">Listas!$G$109</definedName>
    <definedName name="Bolívar">Listas!$H$109:$H$155</definedName>
    <definedName name="Boyacá">Listas!$I$109:$I$232</definedName>
    <definedName name="Caldas">Listas!$J$109:$J$136</definedName>
    <definedName name="Calidad_turística">'1'!$F$2:$F$4</definedName>
    <definedName name="Campañas_publicitarias_de_promoción_del_turismo_doméstico_y_para_las_regiones">'1'!$AZ$2:$AZ$4</definedName>
    <definedName name="Campañas_publicitarias_de_promoción_del_turismo_doméstico_y_para_las_regiones.">'1'!$BK$2</definedName>
    <definedName name="Campañas_publicitarias_internacionales">'1'!$AS$2:$AS$3</definedName>
    <definedName name="Caquetá">Listas!$K$109:$K$125</definedName>
    <definedName name="Casanare">Listas!$L$109:$L$128</definedName>
    <definedName name="Cauca">Listas!$M$109:$M$151</definedName>
    <definedName name="Cesar">Listas!$N$109:$N$134</definedName>
    <definedName name="Chocó">Listas!$O$109:$O$139</definedName>
    <definedName name="Córdoba">Listas!$P$109:$P$139</definedName>
    <definedName name="Cumaribo">Listas!$AH$110:$AH$113</definedName>
    <definedName name="Cundinamarca">Listas!$Q$109:$Q$225</definedName>
    <definedName name="Democratización_del_turismo_como_fuerza_transformadora_para_una_cultura_de_paz">Listas!$B$92:$B$93</definedName>
    <definedName name="Diseño_de_productos_turísticos.">'1'!$AI$2:$AI$3</definedName>
    <definedName name="Estudios_de_prefactibilidad_y_factibilidad_para_proyectos_de_infraestructura_turística">'1'!$M$2</definedName>
    <definedName name="Estudios_de_prefactibilidad_y_factibilidad_para_proyectos_de_infraestructura_turística.">'1'!$AL$2:$AL$3</definedName>
    <definedName name="Estudios_e_implementación__de_estudios_para_el_desarrollo_competitivo_del_sector">'1'!$G$2</definedName>
    <definedName name="Estudios_e_implementación__de_estudios_para_el_desarrollo_competitivo_del_sector.">'1'!$AE$2:$AE$3</definedName>
    <definedName name="Estudios_y_diseños_de_infraestructura_turística">'1'!$N$2</definedName>
    <definedName name="Estudios_y_diseños_de_infraestructura_turística.">'1'!$AM$2:$AM$3</definedName>
    <definedName name="Eventos_feriales_regionales">'1'!$BA$2:$BA$5</definedName>
    <definedName name="Eventos_feriales_regionales.">'1'!$BL$2</definedName>
    <definedName name="Formación_capacitación_y_sensibilización_turística">'1'!$H$2</definedName>
    <definedName name="Formación_capacitación_y_sensibilización_turística.">'1'!$AF$2:$AF$3</definedName>
    <definedName name="Fortalecimiento_de_la_Promoción_y_el_Mercadeo_Turístico">Listas!$D$20:$D$24</definedName>
    <definedName name="Fortalecimiento_y_mejoramiento_de_la_red_nacional_de_puntos_de_información_turística.">'1'!$BP$2</definedName>
    <definedName name="Guainía">Listas!$R$109:$R$110</definedName>
    <definedName name="Guaviare">Listas!$S$109:$S$113</definedName>
    <definedName name="Huila">Listas!$T$109:$T$146</definedName>
    <definedName name="Implementación_y_certificación_de_Normas_Técnicas_Sectoriales_para_prestadores_de_servicios_turísticos">'1'!$AC$2:$AC$3</definedName>
    <definedName name="Implementación_y_certificación_en_Normas_Técnicas_Sectoriales_de_turismo__y_normas_de_calidad_turística_para_destino">'1'!$AB$2:$AB$3</definedName>
    <definedName name="Indicadores_de_Gestión_de_Competitividad">'1'!$Y$2:$Y$4</definedName>
    <definedName name="Indicadores_de_Gestión_de_Infraestructura">'1'!$Z$2:$Z$4</definedName>
    <definedName name="Indicadores_de_Gestión_de_Promoción">'1'!$AA$2:$AA$14</definedName>
    <definedName name="Indicadores_de_Impacto_de_Competitividad">'1'!$C$2:$C$8</definedName>
    <definedName name="Indicadores_de_Impacto_de_Infraestructura">'1'!$D$2:$D$4</definedName>
    <definedName name="Indicadores_de_Impacto_de_Promoción">'1'!$E$2:$E$10</definedName>
    <definedName name="Información_turística">'1'!$P$2:$P$4</definedName>
    <definedName name="Infraestructura_Turística">Listas!$C$20:$C$25</definedName>
    <definedName name="Innovación_y_desarrollo_tecnológico">'1'!$I$2</definedName>
    <definedName name="Innovación_y_desarrollo_tecnológico.">'1'!$AG$2:$AG$3</definedName>
    <definedName name="Inversión_Territorial">Listas!$F$20:$F$30</definedName>
    <definedName name="Investigación_de_mercados">'1'!$Q$2</definedName>
    <definedName name="La_Guajira">Listas!$U$109:$U$124</definedName>
    <definedName name="Magdalena">Listas!$V$109:$V$139</definedName>
    <definedName name="Material_promocional_institucional_turístico_de_Colombia_y_sus_diferentes_destinos">'1'!$AT$2</definedName>
    <definedName name="Mejoramiento_continuo_de_los_portales_de_Sistema_de_Información_Turística_Regionales__SITUR">'1'!$AO$2</definedName>
    <definedName name="Mejoramiento_continuo_del_portal_oficial_de_turismo__CITUR">'1'!$AP$2</definedName>
    <definedName name="Mejoramiento_de_la_Competitividad_Turística">Listas!$B$20:$B$28</definedName>
    <definedName name="Mercadeo_y_promoción_turística_internacional">'1'!$R$2:$R$7</definedName>
    <definedName name="Mercadeo_y_promoción_turística_nacional_y_regional">'1'!$S$2:$S$10</definedName>
    <definedName name="Meta">Listas!$W$109:$W$138</definedName>
    <definedName name="Ministerio_de_Comercio_Industria_y_Turismo">#REF!</definedName>
    <definedName name="Nacional">Listas!$AI$109</definedName>
    <definedName name="Nariño">Listas!$X$109:$X$173</definedName>
    <definedName name="No_aplica">Listas!#REF!</definedName>
    <definedName name="Normas_técnicas_sectoriales">'1'!$AD$2</definedName>
    <definedName name="Norte_de_Santander">Listas!$Y$109:$Y$149</definedName>
    <definedName name="Obras_de_infraestructura_turística">'1'!$O$2</definedName>
    <definedName name="Obras_de_infraestructura_turística.">'1'!$AN$2:$AN$3</definedName>
    <definedName name="Participación__institucional">'1'!$T$2</definedName>
    <definedName name="Participación__institucional.">'1'!$BH$2:$BH$3</definedName>
    <definedName name="Participación_de_Colombia_en_ferias_internacionales">'1'!$AU$2:$AU$9</definedName>
    <definedName name="Participación_en_ferias_nacionales_turísticas">'1'!$BB$2:$BB$7</definedName>
    <definedName name="Participación_institucional">'1'!$J$2</definedName>
    <definedName name="Participación_institucional.">'1'!$AH$2</definedName>
    <definedName name="Planificación_turística">'1'!$K$2:$K$3</definedName>
    <definedName name="Planificación_turística.">'1'!$AJ$2:$AJ$3</definedName>
    <definedName name="Prevención_ESCNNA">'1'!$U$2</definedName>
    <definedName name="Prevención_ESCNNA.">'1'!$BI$2:$BI$5</definedName>
    <definedName name="Programa_1_Estudios_de_prefactibilidad_y_factibilidad_para_proyectos_de_infraestructura_turística">Listas!$C$37</definedName>
    <definedName name="Programa_1_Innovación_desarrollo_empresarial_para_impulsar_al_sector_turismo_en_situaciones_de_emergencia">Listas!$C$45</definedName>
    <definedName name="Programa_1_Mercadeo_y_promoción_turística_a_nivel_nacional_y_regional">Listas!$C$39</definedName>
    <definedName name="Programa_1_Planificación_turística">Listas!$C$33</definedName>
    <definedName name="Programa_2_Estudios_e_implementación_de_estudios_para_el_desarrollo_competitivo_del_sector">Listas!$D$33</definedName>
    <definedName name="Programa_2_Estudios_y_diseños_de_infraestructura_turística">Listas!$D$37</definedName>
    <definedName name="Programa_2_Mercadeo_y_promoción_turística_internacional">Listas!$D$39</definedName>
    <definedName name="Programa_3_Calidad_turística">Listas!$E$33:$E$35</definedName>
    <definedName name="Programa_3_Investigación_de_mercados">Listas!$E$39</definedName>
    <definedName name="Programa_3_Obras_de_infraestructura_turística">Listas!$E$37</definedName>
    <definedName name="Programa_4_Ejecución_de_reparaciones_locativas_y_embellecimiento_de_fachadas">Listas!$F$37</definedName>
    <definedName name="Programa_4_Promoción_y_difusión_de_calidad_turística">Listas!$F$39</definedName>
    <definedName name="Programa_4_Seguridad_turística">Listas!$F$33</definedName>
    <definedName name="Programa_5_Formación_capacitación_y_sensibilización_turística">Listas!$G$33</definedName>
    <definedName name="Programa_5_Implementación_de_infraestructuras_livianas">Listas!$G$37</definedName>
    <definedName name="Programa_5_Participación_institucional">Listas!$G$39</definedName>
    <definedName name="Programa_6_Ejecución_de_proyectos_de_obra_o_construcción_de_infraestructura_llave_en_mano">Tabla22[Programa_6_Ejecución_de_proyectos_de_obra_o_construcción_de_infraestructura_llave_en_mano]</definedName>
    <definedName name="Programa_6_Innovación_y_desarrollo_tecnológico">Listas!$H$33</definedName>
    <definedName name="Programa_7_Información_Turística">Listas!$I$33</definedName>
    <definedName name="Programa_8_Participación_institucional">Listas!$J$33</definedName>
    <definedName name="Programa_9_Estímulos_incentivos_y_fomento_al_turismo">Listas!$K$33</definedName>
    <definedName name="Promoción_y_difusión_de_calidad_turística">'1'!$V$2:$V$5</definedName>
    <definedName name="Promoción_y_distribución_de_material_promocional">'1'!$BC$2:$BC$3</definedName>
    <definedName name="Promoción_y_distribución_de_material_promocional.">'1'!$BM$2</definedName>
    <definedName name="Proyectos_especiales__o__Transversales">'1'!$W$2:$W$3</definedName>
    <definedName name="Puntos_de_información_turística">'1'!$X$2</definedName>
    <definedName name="Putumayo">Listas!$Z$109:$Z$122</definedName>
    <definedName name="Quindío">Listas!$AA$109:$AA$121</definedName>
    <definedName name="Red_Nacional_de_Puntos_de_Información_Turística">'1'!$AQ$2:$AQ$6</definedName>
    <definedName name="Red_Turística_de_Pueblos_Patrimonio">'1'!$BN$2</definedName>
    <definedName name="Risaralda">Listas!$AB$109:$AB$123</definedName>
    <definedName name="Ruedas_de_negocios_y_workshops_de_cubrimiento_nacional">'1'!$BD$2:$BD$6</definedName>
    <definedName name="Santander">Listas!$AC$109:$AC$196</definedName>
    <definedName name="Seguridad_turística">'1'!$L$2</definedName>
    <definedName name="Seguridad_turística.">'1'!$AK$2:$AK$3</definedName>
    <definedName name="Sucre">Listas!$AD$109:$AD$135</definedName>
    <definedName name="Territorios_Turísticos_de_Paz">Listas!$G$20</definedName>
    <definedName name="Territorios_turísticos_de_paz.">Listas!$C$43</definedName>
    <definedName name="Territorios_turísticos_para_el_bienestar_y_la_equidad">Listas!$C$92:$C$94</definedName>
    <definedName name="TipoGestión">'1'!$A$2:$A$4</definedName>
    <definedName name="TipoImpacto">'1'!$B$2:$B$4</definedName>
    <definedName name="_xlnm.Print_Titles" localSheetId="1">'Ubicación Geográfica'!$14:$14</definedName>
    <definedName name="Tolima">Listas!$AE$109:$AE$156</definedName>
    <definedName name="Transformación_productiva_internacionalización_y_acción_climática">Internalización_transformación_productiva_para_la_vida_y_acción_climática[Transformación_productiva_internalización_y_acción_climática]</definedName>
    <definedName name="Transformación_productiva_internalización_y_acción_climática">Internalización_transformación_productiva_para_la_vida_y_acción_climática[Transformación_productiva_internalización_y_acción_climática]</definedName>
    <definedName name="Turismo_alternativa_para_la_transición_económica_y_protección_de_la_naturaleza">Tabla52[Turismo_alternativa_para_la_transición_económica_y_protección_de_la_naturaleza]</definedName>
    <definedName name="Turismo_internacionalización_y_economía_para_la_vida_y_la_justicia_social">Listas!$E$92:$E$97</definedName>
    <definedName name="Turismo_Responsable">Listas!$E$20</definedName>
    <definedName name="Turismo_responsable.">Listas!$C$41</definedName>
    <definedName name="Valle_del_Cauca">Listas!$AF$109:$AF$151</definedName>
    <definedName name="Vaupés">Listas!$AG$109:$AG$112</definedName>
    <definedName name="Viajes_de_familiarización__Agentes_de_viajes">'1'!$AV$2</definedName>
    <definedName name="Viajes_de_familiarización__Agentes_de_viajes.">'1'!$BE$2</definedName>
    <definedName name="Viajes_de_familiarización__Corporativos">'1'!$AW$2</definedName>
    <definedName name="Viajes_de_familiarización__Corporativos.">'1'!$BF$2</definedName>
    <definedName name="Viajes_de_familiarización__Medios_de_comunicación">'1'!$AX$2</definedName>
    <definedName name="Viajes_de_familiarización__Medios_de_comunicación.">'1'!$BG$2</definedName>
    <definedName name="Vichada">Listas!$AH$109:$AH$113</definedName>
    <definedName name="Vive_Colombia_Joven">'1'!$BO$2:$BO$5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23" l="1"/>
  <c r="N78" i="23" s="1"/>
  <c r="O78" i="23"/>
  <c r="P78" i="23"/>
  <c r="O77" i="23"/>
  <c r="P77" i="23"/>
  <c r="Q77" i="23"/>
  <c r="J8" i="19"/>
  <c r="D10" i="19"/>
  <c r="E10" i="23" s="1"/>
  <c r="K7" i="23"/>
  <c r="E11" i="23"/>
  <c r="K7" i="25"/>
  <c r="C11" i="25"/>
  <c r="C10" i="25"/>
  <c r="C9" i="25"/>
  <c r="J9" i="19" l="1"/>
  <c r="K8" i="25"/>
  <c r="C8" i="25"/>
  <c r="C7" i="25"/>
  <c r="O82" i="23" l="1"/>
  <c r="K10" i="25"/>
  <c r="K10" i="23"/>
  <c r="K11" i="25"/>
  <c r="K11" i="23"/>
  <c r="K9" i="25"/>
  <c r="K9" i="23"/>
  <c r="K12" i="23"/>
  <c r="K12" i="25"/>
  <c r="J12" i="19"/>
  <c r="J11" i="19"/>
  <c r="J10" i="19"/>
  <c r="N12" i="23" l="1"/>
  <c r="M12" i="25"/>
  <c r="L12" i="19"/>
  <c r="N11" i="23"/>
  <c r="M11" i="25"/>
  <c r="L10" i="19"/>
  <c r="L11" i="19"/>
  <c r="N10" i="23"/>
  <c r="M10" i="25"/>
  <c r="E7" i="23"/>
  <c r="E9" i="23"/>
  <c r="E8" i="23"/>
  <c r="C74" i="23"/>
  <c r="C71" i="23"/>
  <c r="C68" i="23"/>
  <c r="C65" i="23"/>
  <c r="C62" i="23"/>
  <c r="C59" i="23"/>
  <c r="C56" i="23"/>
  <c r="C50" i="23"/>
  <c r="C47" i="23"/>
  <c r="C44" i="23"/>
  <c r="C41" i="23"/>
  <c r="C38" i="23"/>
  <c r="C35" i="23"/>
  <c r="C32" i="23"/>
  <c r="C29" i="23"/>
  <c r="C26" i="23"/>
  <c r="C23" i="23"/>
  <c r="C20" i="23"/>
  <c r="C53" i="23"/>
  <c r="C17" i="23"/>
</calcChain>
</file>

<file path=xl/sharedStrings.xml><?xml version="1.0" encoding="utf-8"?>
<sst xmlns="http://schemas.openxmlformats.org/spreadsheetml/2006/main" count="3356" uniqueCount="1743">
  <si>
    <t>FICHA DE PRESENTACIÓN DE PROYECTOS
Ministerio de Comercio, Industria y Turismo
Viceministerio de Turismo
Fondo Nacional de Turismo - FONTUR</t>
  </si>
  <si>
    <t>Versión ficha:</t>
  </si>
  <si>
    <t>Fecha formulación:</t>
  </si>
  <si>
    <t>Código del proyecto:</t>
  </si>
  <si>
    <t>Nombre del proyecto:</t>
  </si>
  <si>
    <t>Valor Total:</t>
  </si>
  <si>
    <t>Fondo Nacional de Turismo:</t>
  </si>
  <si>
    <t>Proponente:</t>
  </si>
  <si>
    <t>Contrapartida Proponente:</t>
  </si>
  <si>
    <t>Otros aportantes</t>
  </si>
  <si>
    <t>I.  INFORMACIÓN DEL PROPONENTE</t>
  </si>
  <si>
    <t>II.   CONTEXTO DEL PROYECTO</t>
  </si>
  <si>
    <t>Línea estratégica a la que aplica</t>
  </si>
  <si>
    <t xml:space="preserve">Contribución a la Política Pública </t>
  </si>
  <si>
    <t>Plan Nacional de Desarrollo (PND)</t>
  </si>
  <si>
    <t xml:space="preserve">2022 -2026: Colombia, potencia mundial de la vida </t>
  </si>
  <si>
    <t>Plan Sectorial de Turismo (PST)</t>
  </si>
  <si>
    <t>2022-2026: Turismo en armonía con la vida</t>
  </si>
  <si>
    <t xml:space="preserve">III.  IDENTIFICACIÓN Y DESCRIPCIÓN DEL PROBLEMA </t>
  </si>
  <si>
    <t>Problema Central:</t>
  </si>
  <si>
    <t>Indicador</t>
  </si>
  <si>
    <t>Unidad de medida</t>
  </si>
  <si>
    <t xml:space="preserve">No. </t>
  </si>
  <si>
    <t xml:space="preserve">Causa directa </t>
  </si>
  <si>
    <t>Causa indirecta</t>
  </si>
  <si>
    <t xml:space="preserve">Efectos directos </t>
  </si>
  <si>
    <t>Efectos indirectos</t>
  </si>
  <si>
    <t>IV.  CADENA DE VALOR DEL PROYECTO</t>
  </si>
  <si>
    <t xml:space="preserve">Indicadores de Resultado </t>
  </si>
  <si>
    <t xml:space="preserve">Meta </t>
  </si>
  <si>
    <t>Fuente de información para la medición</t>
  </si>
  <si>
    <t>Actor</t>
  </si>
  <si>
    <t>Entidad</t>
  </si>
  <si>
    <t xml:space="preserve">Contribución o Gestión </t>
  </si>
  <si>
    <t>Nacional</t>
  </si>
  <si>
    <t>Departamental</t>
  </si>
  <si>
    <t>Municipal</t>
  </si>
  <si>
    <t>Cantidad</t>
  </si>
  <si>
    <t>¿Cómo se benefician?</t>
  </si>
  <si>
    <t>¿Cuál?</t>
  </si>
  <si>
    <t>Habitantes del territorio</t>
  </si>
  <si>
    <t>Turistas</t>
  </si>
  <si>
    <t>Prestadores de servicios turísticos</t>
  </si>
  <si>
    <t>Otro</t>
  </si>
  <si>
    <t xml:space="preserve">Marque con una X, si el proyecto incluye los siguientes enfoques diferenciales e indique la cantidad de beneficiarios si aplica: </t>
  </si>
  <si>
    <t>Inclusión de enfoque</t>
  </si>
  <si>
    <t>De género</t>
  </si>
  <si>
    <t>Discapacidad</t>
  </si>
  <si>
    <t>Étnico</t>
  </si>
  <si>
    <t>Población Victima de Conflicto Armado</t>
  </si>
  <si>
    <t>Campesinado</t>
  </si>
  <si>
    <t>Jóvenes</t>
  </si>
  <si>
    <t>Departamento</t>
  </si>
  <si>
    <t>Amazonas</t>
  </si>
  <si>
    <t>Municipio</t>
  </si>
  <si>
    <t>Leticia</t>
  </si>
  <si>
    <t>Plan de Desarrollo Departamental y estrategia que impacta</t>
  </si>
  <si>
    <t>Plan de Desarrollo Municipal y estrategia que impacta</t>
  </si>
  <si>
    <t>Cofinanciación FONTUR</t>
  </si>
  <si>
    <t>Antioquia</t>
  </si>
  <si>
    <t>Otros aportantes:</t>
  </si>
  <si>
    <t>No.</t>
  </si>
  <si>
    <t>Actividad</t>
  </si>
  <si>
    <t xml:space="preserve">Duración de la actividad en días </t>
  </si>
  <si>
    <t>Aspecto a desarrollar</t>
  </si>
  <si>
    <t>Código CIIU</t>
  </si>
  <si>
    <t>Fecha estimada inicio (D/M/A)</t>
  </si>
  <si>
    <t>Fecha estimada finalización (D/M/A)</t>
  </si>
  <si>
    <t>Días de duración de la ejecución del aspecto a desarrollar</t>
  </si>
  <si>
    <t>Unidad de Medida</t>
  </si>
  <si>
    <t>Valor Total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</si>
  <si>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</si>
  <si>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</si>
  <si>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</si>
  <si>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</si>
  <si>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</si>
  <si>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</si>
  <si>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</si>
  <si>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</si>
  <si>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</si>
  <si>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</si>
  <si>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</si>
  <si>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</si>
  <si>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</si>
  <si>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</si>
  <si>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</si>
  <si>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</si>
  <si>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</si>
  <si>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</si>
  <si>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</si>
  <si>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</si>
  <si>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 xml:space="preserve">TOTAL </t>
  </si>
  <si>
    <t>PARTICIPACIÓN</t>
  </si>
  <si>
    <t>GASTOS ADMINISTRATIVOS Y FINANCIEROS SOBRE RECURSOS DE CONTRAPARTIDA</t>
  </si>
  <si>
    <t>TOTAL CONTRAPARTIDA A CARGO DEL PROPONENTE DEL PROYECTO</t>
  </si>
  <si>
    <t>TipoGestión</t>
  </si>
  <si>
    <t>TipoImpacto</t>
  </si>
  <si>
    <t>Indicadores_de_Impacto_de_Competitividad</t>
  </si>
  <si>
    <t>Indicadores_de_Impacto_de_Infraestructura</t>
  </si>
  <si>
    <t>Indicadores_de_Impacto_de_Promoción</t>
  </si>
  <si>
    <t>Calidad_turística</t>
  </si>
  <si>
    <t>Estudios_e_implementación__de_estudios_para_el_desarrollo_competitivo_del_sector</t>
  </si>
  <si>
    <t>Formación_capacitación_y_sensibilización_turística</t>
  </si>
  <si>
    <t>Innovación_y_desarrollo_tecnológico</t>
  </si>
  <si>
    <t>Participación_institucional</t>
  </si>
  <si>
    <t>Planificación_turística</t>
  </si>
  <si>
    <t>Seguridad_turística</t>
  </si>
  <si>
    <t>Estudios_de_prefactibilidad_y_factibilidad_para_proyectos_de_infraestructura_turística</t>
  </si>
  <si>
    <t>Estudios_y_diseños_de_infraestructura_turística</t>
  </si>
  <si>
    <t>Obras_de_infraestructura_turística</t>
  </si>
  <si>
    <t>Información_turística</t>
  </si>
  <si>
    <t>Investigación_de_mercados</t>
  </si>
  <si>
    <t>Mercadeo_y_promoción_turística_internacional</t>
  </si>
  <si>
    <t>Mercadeo_y_promoción_turística_nacional_y_regional</t>
  </si>
  <si>
    <t>Participación__institucional</t>
  </si>
  <si>
    <t>Prevención_ESCNNA</t>
  </si>
  <si>
    <t>Promoción_y_difusión_de_calidad_turística</t>
  </si>
  <si>
    <t>Proyectos_especiales__o__Transversales</t>
  </si>
  <si>
    <t>Puntos_de_información_turística</t>
  </si>
  <si>
    <t>Indicadores_de_Gestión_de_Competitividad</t>
  </si>
  <si>
    <t>Indicadores_de_Gestión_de_Infraestructura</t>
  </si>
  <si>
    <t>Indicadores_de_Gestión_de_Promoción</t>
  </si>
  <si>
    <t>Implementación_y_certificación_en_Normas_Técnicas_Sectoriales_de_turismo__y_normas_de_calidad_turística_para_destino</t>
  </si>
  <si>
    <t>Implementación_y_certificación_de_Normas_Técnicas_Sectoriales_para_prestadores_de_servicios_turísticos</t>
  </si>
  <si>
    <t>Normas_técnicas_sectoriales</t>
  </si>
  <si>
    <t>Estudios_e_implementación__de_estudios_para_el_desarrollo_competitivo_del_sector.</t>
  </si>
  <si>
    <t>Formación_capacitación_y_sensibilización_turística.</t>
  </si>
  <si>
    <t>Innovación_y_desarrollo_tecnológico.</t>
  </si>
  <si>
    <t>Participación_institucional.</t>
  </si>
  <si>
    <t>Diseño_de_productos_turísticos.</t>
  </si>
  <si>
    <t>Planificación_turística.</t>
  </si>
  <si>
    <t>Seguridad turística.</t>
  </si>
  <si>
    <t>Estudios_de_prefactibilidad_y_factibilidad_para_proyectos_de_infraestructura_turística.</t>
  </si>
  <si>
    <t>Estudios_y_diseños_de_infraestructura_turística.</t>
  </si>
  <si>
    <t>Obras_de_infraestructura_turística.</t>
  </si>
  <si>
    <t>Mejoramiento_continuo_de_los_portales_de_Sistema_de_Información_Turística_Regionales__SITUR</t>
  </si>
  <si>
    <t>Mejoramiento_continuo_del_portal_oficial_de_turismo_-CITUR</t>
  </si>
  <si>
    <t>Red_Nacional_de_Puntos_de_Información_Turística</t>
  </si>
  <si>
    <t>Benchmarking_encuestas_estudios_y_perfiles_de_los_mercados</t>
  </si>
  <si>
    <t>Campañas_publicitarias_internacionales</t>
  </si>
  <si>
    <t>Material_promocional_institucional_turístico_de_Colombia_y_sus_diferentes_destinos</t>
  </si>
  <si>
    <t>Participación_de_Colombia_en_ferias_internacionales</t>
  </si>
  <si>
    <t>Viajes_de_familiarización__Agentes_de_viajes</t>
  </si>
  <si>
    <t>Viajes_de_familiarización__Corporativos</t>
  </si>
  <si>
    <t>Viajes_de_familiarización__Medios_de_comunicación</t>
  </si>
  <si>
    <t>Apoyo_de_congresos_incentivos_y_otros_eventos</t>
  </si>
  <si>
    <t>Campañas_publicitarias_de_promoción_del_turismo_doméstico_y_para_las_regiones</t>
  </si>
  <si>
    <t>Eventos_feriales_regionales</t>
  </si>
  <si>
    <t>Participación_en_ferias_nacionales_turísticas</t>
  </si>
  <si>
    <t>Promoción_y_distribución_de_material_promocional</t>
  </si>
  <si>
    <t>Ruedas_de_negocios_y_workshops_de_cubrimiento_nacional</t>
  </si>
  <si>
    <t>Viajes_de_familiarización__Agentes_de_viajes.</t>
  </si>
  <si>
    <t>Viajes_de_familiarización__Corporativos.</t>
  </si>
  <si>
    <t>Viajes_de_familiarización__Medios_de_comunicación.</t>
  </si>
  <si>
    <t>Participación__institucional.</t>
  </si>
  <si>
    <t>Prevención_ESCNNA.</t>
  </si>
  <si>
    <t>Apoyo_de_congresos_incentivos_y_otros_eventos.</t>
  </si>
  <si>
    <t>Campañas_publicitarias_de_promoción_del_turismo_doméstico_y_para_las_regiones.</t>
  </si>
  <si>
    <t>Eventos_feriales_regionales.</t>
  </si>
  <si>
    <t>Promoción_y_distribución_de_material_promocional.</t>
  </si>
  <si>
    <t>Red_Turística_de_Pueblos_Patrimonio</t>
  </si>
  <si>
    <t>Vive_Colombia_Joven</t>
  </si>
  <si>
    <t>Fortalecimiento_y_mejoramiento_de_la_red_nacional_de_puntos_de_información_turística.</t>
  </si>
  <si>
    <t>Seguridad_turística.</t>
  </si>
  <si>
    <t>79._Cumplimiento_de_entregas</t>
  </si>
  <si>
    <t>82._Cumplimiento_de_entregas</t>
  </si>
  <si>
    <t>85._Cumplimiento_de_entregas</t>
  </si>
  <si>
    <t>04._%_de_aumento_en_el_número_de_turistas</t>
  </si>
  <si>
    <t>11._Prestadores_de_servicios_turísticos_certificados</t>
  </si>
  <si>
    <t>12.1._Asesoría_y_acompañamiento</t>
  </si>
  <si>
    <t>16._%_de_estudios_implementados</t>
  </si>
  <si>
    <t>09._Personas_capacitadas</t>
  </si>
  <si>
    <t>13._%_de_actividades_para_la_innovación_implementados</t>
  </si>
  <si>
    <t>15._Personas_capacitadas</t>
  </si>
  <si>
    <t>01._Atractivos_turísticos_identificados</t>
  </si>
  <si>
    <t>02._No._de_estrategias_implementadas</t>
  </si>
  <si>
    <t>06._Estrategia_de_Seguridad_Turística_en_los_atractivos_turísticos</t>
  </si>
  <si>
    <t>18._Generación_de_empleo</t>
  </si>
  <si>
    <t>18.1._Generación_de_empleo</t>
  </si>
  <si>
    <t>18.2._Generación_de_empleo</t>
  </si>
  <si>
    <t>31._Visitas_al_portal</t>
  </si>
  <si>
    <t>30._Visitas_al_portal</t>
  </si>
  <si>
    <t>25._Aumento_en_la_atención_de_los_PIT</t>
  </si>
  <si>
    <t>33._%_de_estudios_socializados</t>
  </si>
  <si>
    <t>46._Gestión_en_la_promoción_de_destinos_turísticos</t>
  </si>
  <si>
    <t>38._Material_distribuido</t>
  </si>
  <si>
    <t>37._Destinos_turísticos_promocionados</t>
  </si>
  <si>
    <t>34._%_de_participación</t>
  </si>
  <si>
    <t>35._%_de_participación</t>
  </si>
  <si>
    <t>36._%_de_participación</t>
  </si>
  <si>
    <t>64._%_eventos_efectuados</t>
  </si>
  <si>
    <t>55._Estrategias_de_difusión</t>
  </si>
  <si>
    <t>59._Material_distribuido</t>
  </si>
  <si>
    <t>53._Material_distribuido</t>
  </si>
  <si>
    <t>51._Material_distribuido</t>
  </si>
  <si>
    <t>68._%_acuerdos_de_negocios</t>
  </si>
  <si>
    <t>48._%_de_participación</t>
  </si>
  <si>
    <t>49._%_de_participación</t>
  </si>
  <si>
    <t>50._%_de_participación</t>
  </si>
  <si>
    <t>51.2._Material_distribuido</t>
  </si>
  <si>
    <t>75._Documentos_distribuidos</t>
  </si>
  <si>
    <t>64.1._%_eventos_efectuados</t>
  </si>
  <si>
    <t>55.1._Estrategias_de_difusión</t>
  </si>
  <si>
    <t>34.1._%_de_participación</t>
  </si>
  <si>
    <t>51.1._Material_distribuido</t>
  </si>
  <si>
    <t>74._Promoción_de_destinos_turísticos._Estrategias_para_la_RTPP</t>
  </si>
  <si>
    <t>21._Campañas_de_promoción_para_TJ</t>
  </si>
  <si>
    <t>32._Mejoramiento_de_calidad_de_la_atención_en_los_PITs</t>
  </si>
  <si>
    <t>Mejoramiento_continuo_del_portal_oficial_de_turismo__CITUR</t>
  </si>
  <si>
    <t>80._Eficiencia_en_la_planeación_del_presupuesto_del_proyecto</t>
  </si>
  <si>
    <t>83._Eficiencia_en_la_planeación_del_presupuesto_del_proyecto</t>
  </si>
  <si>
    <t>86._Precisión_en_la_ejecución_del_cronograma</t>
  </si>
  <si>
    <t>05._Destinos_certificados</t>
  </si>
  <si>
    <t>12._Asesoría_y_acompañamiento</t>
  </si>
  <si>
    <t>17._Recomendaciones_del_estudio_adoptadas</t>
  </si>
  <si>
    <t>10._%_de_espacios_de_formación</t>
  </si>
  <si>
    <t>14._Uso_del_aplicativo_y_plataforma_diseñados</t>
  </si>
  <si>
    <t>03._Socialización_del_producto_turístico</t>
  </si>
  <si>
    <t>08._Socialización_del_Plan_de_Desarrollo_Turístico</t>
  </si>
  <si>
    <t>07._Atención_de_problemáticas_en_materia_de_Seguridad_Turística</t>
  </si>
  <si>
    <t>20._Estudios_y_diseños_aplicados</t>
  </si>
  <si>
    <t>20.1._Estudios_y_diseños_aplicados</t>
  </si>
  <si>
    <t>19._Obra_construida</t>
  </si>
  <si>
    <t>26._Calidad_de_la_atención_en_los_PIT</t>
  </si>
  <si>
    <t>47._Promoción_de_destinos_con_oferta_corporativa</t>
  </si>
  <si>
    <t>39._No._de_destinos_promocionados</t>
  </si>
  <si>
    <t>65._Asistentes_participantes</t>
  </si>
  <si>
    <t>58._Promoción_de_destinos_turísticos</t>
  </si>
  <si>
    <t>62._Promoción_de_productos_y_destinos_turísticos</t>
  </si>
  <si>
    <t>54._Promoción_de_destinos_turísticos</t>
  </si>
  <si>
    <t>52._Promoción_de_destinos_turísticos._Comunicaciones</t>
  </si>
  <si>
    <t>69._Ruedas_de_negocios</t>
  </si>
  <si>
    <t>55.2._Estrategias_de_difusión</t>
  </si>
  <si>
    <t>76._Publicaciones_editadas_y_divulgadas</t>
  </si>
  <si>
    <t>22._Contribución_al_sector</t>
  </si>
  <si>
    <t>81._Cumplimiento_de_pagos</t>
  </si>
  <si>
    <t>84._Precisión_en_el_tiempo_de_ejecución_de_las_actividades</t>
  </si>
  <si>
    <t>87._Eficiencia_en_la_planeación_del_presupuesto_del_proyecto</t>
  </si>
  <si>
    <t>27._Material_distribuido</t>
  </si>
  <si>
    <t>40._Contribución_al_sector</t>
  </si>
  <si>
    <t>70._Generación_de_empleo</t>
  </si>
  <si>
    <t>63._%_de_destinos_turísticos_promocionados._Agencias</t>
  </si>
  <si>
    <t>66._Generación_de_empleo</t>
  </si>
  <si>
    <t>56._Generación_de_empleo</t>
  </si>
  <si>
    <t>71._Generación_de_empleo</t>
  </si>
  <si>
    <t>77._Prevención_de_la_ESCNNA</t>
  </si>
  <si>
    <t>23._No._de_tarjetahabientes</t>
  </si>
  <si>
    <t>88._Precisión_en_el_tiempo_de_ejecución_de_las_actividades</t>
  </si>
  <si>
    <t>28._Consultas_atendidas</t>
  </si>
  <si>
    <t>41._Gestión_en_la_promoción_de_destinos_turísticos</t>
  </si>
  <si>
    <t>67._Gestión_en_la_promoción_de_destinos_turísticos</t>
  </si>
  <si>
    <t>57._Gestión_en_la_promoción_de_destinos_turísticos</t>
  </si>
  <si>
    <t>72._Turismo_de_negocios._Compradores</t>
  </si>
  <si>
    <t>78._Sensibilización_ESCNNA</t>
  </si>
  <si>
    <t>24._No._de_aliados</t>
  </si>
  <si>
    <t>89._Eficiencia_en_la_ejecución_del_plan_de_trabajo</t>
  </si>
  <si>
    <t>29._Acciones_de_fortalecimiento_de_los_PIT</t>
  </si>
  <si>
    <t>42._Material_distribuido_(clasificar_por_material_Colombia_material_empresarial_y_versiones_impresa_y_digital)</t>
  </si>
  <si>
    <t>60._Expositores_participantes</t>
  </si>
  <si>
    <t>73._Turismo_de_negocios._Vendedores</t>
  </si>
  <si>
    <t>90._Dificultades_que_implican_retrasos</t>
  </si>
  <si>
    <t>43._Participación_en_ferias_de_importancia_estratégica_para_el_desarrollo_del_sector</t>
  </si>
  <si>
    <t>61._Asistentes_participantes</t>
  </si>
  <si>
    <t>91._Impacto_en_días_de_las_dificultades_que_implican_retrasos</t>
  </si>
  <si>
    <t>44._Personas_atendidas_en_el_stand</t>
  </si>
  <si>
    <t>92._Impacto_en_presupuesto_de_las_dificultades_que_implican_retrasos</t>
  </si>
  <si>
    <t>45._Turismo_receptivo_(divisas_generadas)</t>
  </si>
  <si>
    <t>93._Modificaciones_en_las_especificaciones_planificadas</t>
  </si>
  <si>
    <t>94._Cumplimiento_de_reuniones_de_seguimiento</t>
  </si>
  <si>
    <t>95._Poder_de_convocatoria_(viajes_de_familiarización_workshops_eventos)</t>
  </si>
  <si>
    <t>96._Aptos_para_proyecto_(viajes_de_familiarización_workshops_eventos)</t>
  </si>
  <si>
    <t>97._%_de_la_línea_de_la_línea_ejecutados_en_el_proyecto</t>
  </si>
  <si>
    <t>Nombre_del_Indicador</t>
  </si>
  <si>
    <t>Línea</t>
  </si>
  <si>
    <t>Tipo (área)</t>
  </si>
  <si>
    <t>Programa</t>
  </si>
  <si>
    <t>Subprograma</t>
  </si>
  <si>
    <t>Categoría</t>
  </si>
  <si>
    <t>Fórmula</t>
  </si>
  <si>
    <t>Interpretación</t>
  </si>
  <si>
    <t>Frecuencia</t>
  </si>
  <si>
    <t>Fuente de datos</t>
  </si>
  <si>
    <t>Observaciones</t>
  </si>
  <si>
    <t>Mejoramiento de la Competitividad Turística</t>
  </si>
  <si>
    <t>Gestión</t>
  </si>
  <si>
    <t>Indicadores de Gestión de Competitividad</t>
  </si>
  <si>
    <t>N/A</t>
  </si>
  <si>
    <t>Avance</t>
  </si>
  <si>
    <t>(Núm. de entregas realizadas / núm. de entregas programadas) *100</t>
  </si>
  <si>
    <t>Porcentaje</t>
  </si>
  <si>
    <t>100% es mejor</t>
  </si>
  <si>
    <t>Cada corte programado para entrega</t>
  </si>
  <si>
    <t xml:space="preserve">Supervisión del proyecto
Informe del contratista
Informe de la interventoría </t>
  </si>
  <si>
    <t>Eficiencia</t>
  </si>
  <si>
    <t>(Costo total del proyecto hasta finalización / costo total presupuestado) *100</t>
  </si>
  <si>
    <t>Mensual</t>
  </si>
  <si>
    <t>Supervisión del proyecto
Informe del contratista
Informe de la interventoría</t>
  </si>
  <si>
    <t>Este indicador deber revisarse integralmente con el cumplimiento de los objetivos del proyecto y con el desarrollo del mismo durante todo el horizonte de ejecución</t>
  </si>
  <si>
    <t>Control</t>
  </si>
  <si>
    <t>(Número de facturas pagadas / total de facturas tramitadas) *100</t>
  </si>
  <si>
    <t>Supervisión del proyecto
Facturas</t>
  </si>
  <si>
    <t>Infraestructura Turística</t>
  </si>
  <si>
    <t>Indicadores de Gestión de Infraestructura</t>
  </si>
  <si>
    <t xml:space="preserve">Supervisión del proyecto
Informe de la interventoría </t>
  </si>
  <si>
    <t>Desviación por encima del 10% representa alerta roja</t>
  </si>
  <si>
    <t>Duración total real proyectado hoy hasta finalizar en días / duración total prevista en días</t>
  </si>
  <si>
    <t>Fortalecimiento de la Promoción y el Mercadeo Turístico</t>
  </si>
  <si>
    <t>Indicadores de Gestión de Promoción</t>
  </si>
  <si>
    <t>(Núm. de entregas realizadas / núm. de entregas programadas) * 100</t>
  </si>
  <si>
    <t>(Valor de los costos incurridos hasta mes actual / valor de los costos presupuestados hasta mes actual ) *100</t>
  </si>
  <si>
    <t>Este indicador deber revisarse integralmente con el cumplimiento de los objetivos del proyecto, en el marco del cronograma, del cumplimiento de las actividades establecidas en este y de los incidentes que generen sobrecostos</t>
  </si>
  <si>
    <t>(Valor total del proyecto hasta finalización / valor total presupuestado) *100</t>
  </si>
  <si>
    <t>Supervisión del proyecto</t>
  </si>
  <si>
    <t>Tiempo de ejecución real incurrido hasta hoy / tiempo de ejecución  programado hasta hoy</t>
  </si>
  <si>
    <t>1 es lo ideal, 
&gt;1 se presenta retraso en la ejecución de la obra y no se está cumpliendo el cronograma inicial
&lt;1 se presenta mayor avance en la ejecución de la obra y no se está cumpliendo el cronograma inicial</t>
  </si>
  <si>
    <t>Este indicador deber revisarse integralmente con el desarrollo del proyecto durante todo el horizonte de su ejecución y con las dificultades que se presentan durante este horizonte</t>
  </si>
  <si>
    <r>
      <t xml:space="preserve">Número y tipo de incidentes que generan retrasos. </t>
    </r>
    <r>
      <rPr>
        <sz val="10"/>
        <rFont val="Arial"/>
        <family val="2"/>
      </rPr>
      <t>(Caracterizar por internos y externos)</t>
    </r>
  </si>
  <si>
    <t>Número</t>
  </si>
  <si>
    <t>Menor es mejor</t>
  </si>
  <si>
    <t>Número de días de retraso debido a los incidentes que los generan</t>
  </si>
  <si>
    <t>Productividad</t>
  </si>
  <si>
    <t>Valor de los recursos adicionales requeridos para solventar los incidentes que  generan retrasos / valor total del proyecto</t>
  </si>
  <si>
    <t>Pesos</t>
  </si>
  <si>
    <t>(Núm. de especificaciones modificadas durante la ejecución / total de especificaciones) *100
Identificar cuantas modificaciones se hacen durante la ejecución</t>
  </si>
  <si>
    <t>Supervisión del proyecto
Actas</t>
  </si>
  <si>
    <t>(Número de visitas de supervisión realizadas / total visitas programadas) *100</t>
  </si>
  <si>
    <t>Mayor es mejor</t>
  </si>
  <si>
    <t>(Inscritos / convocados) *100</t>
  </si>
  <si>
    <t>Al inicio o finalización del proyecto</t>
  </si>
  <si>
    <t>Proyecto formulado
Supervisión del proyecto</t>
  </si>
  <si>
    <t>(Seleccionados / inscritos) *100</t>
  </si>
  <si>
    <t>(Total de recursos ejecutados / total de recursos aprobados) *100</t>
  </si>
  <si>
    <t>No tiene interpretación, se presenta el dato que sirve para orientar al tomador de decisiones</t>
  </si>
  <si>
    <t>Impacto</t>
  </si>
  <si>
    <t>Indicadores de Impacto de Competitividad</t>
  </si>
  <si>
    <t>Planificación turística</t>
  </si>
  <si>
    <t>Diseño de productos turísticos.</t>
  </si>
  <si>
    <t>Producto</t>
  </si>
  <si>
    <t>No. atractivos turísticos identificados antes del proyecto / No. de atractivos turísticos identificados en el proyecto</t>
  </si>
  <si>
    <t>100% es mejor, mínimo 50%</t>
  </si>
  <si>
    <t>Con la finalización de la etapa de ejecución</t>
  </si>
  <si>
    <t>Informe de supervisión
Información inicial del destino proponente</t>
  </si>
  <si>
    <t>Se debe tener en cuenta que la producción del indicador, depende del horizonte de ejecución del proyecto</t>
  </si>
  <si>
    <t>Planificación turística.</t>
  </si>
  <si>
    <t>No. de estrategias implementadas / No. de estrategias totales propuestas</t>
  </si>
  <si>
    <t>Informe de supervisión
Evaluación de cierre del proyecto</t>
  </si>
  <si>
    <t>No. de prestadores de servicios turísticos asistentes al evento / No. de prestadores de servicios turísticos del área de influencia del proyecto</t>
  </si>
  <si>
    <t>Listados de asistencia
Informe de supervisión
Información del proponente
Evaluación de cierre del proyecto</t>
  </si>
  <si>
    <t>Calidad turística</t>
  </si>
  <si>
    <t>Implementación y certificación en Normas Técnicas Sectoriales de turismo  y normas de calidad turística para destino</t>
  </si>
  <si>
    <t>Resultado</t>
  </si>
  <si>
    <t>(No. de turistas a los 18 meses de obtener la certificación / No. de turistas iniciales) *100</t>
  </si>
  <si>
    <t>Diez y ocho meses después de obtenida la certificación</t>
  </si>
  <si>
    <t>Informe de supervisión
Agencias de viajes
Migración Colombia
Registros en terminales de transporte
Información suministrada por el proponente
DANE
MinCIT</t>
  </si>
  <si>
    <t>Teniendo en cuenta, la máxima capacidad de cada destino</t>
  </si>
  <si>
    <t>No. de destinos certificados</t>
  </si>
  <si>
    <t>Más es mejor (depende del objetivo del proyecto presentado) mínimo 70%</t>
  </si>
  <si>
    <t>Con la finalización de la etapa de ejecución, posteriormente de manera periódica puede ser  anual</t>
  </si>
  <si>
    <t>Informe de supervisión
MinCIT
Evaluación de cierre del proyecto
Entidades territoriales</t>
  </si>
  <si>
    <t>Seguridad turística</t>
  </si>
  <si>
    <t>No. de atractivos turísticos con cobertura de estrategia de seguridad turística</t>
  </si>
  <si>
    <t>(No. de problemáticas en materia de seguridad turística integral atendidas / No. de problemáticas en materia de seguridad turística integral identificadas o priorizadas) *100</t>
  </si>
  <si>
    <t>A los seis meses después de finalizada la etapa de ejecución</t>
  </si>
  <si>
    <t>Informes del MinCIT
Informe de supervisión
Policía</t>
  </si>
  <si>
    <t>No. de actores de turismo en el territorio asistentes al o los eventos / No. de actores convocados) *100</t>
  </si>
  <si>
    <t>Formación capacitación y sensibilización turística</t>
  </si>
  <si>
    <t>Formación capacitación y sensibilización turística.</t>
  </si>
  <si>
    <t xml:space="preserve">No. de prestadores de servicios turísticos informados o capacitados / No. de prestadores de servicios turísticos en el área de influencia del proyecto </t>
  </si>
  <si>
    <t>Informe de supervisión
Evaluación de cierre del proyecto
Información suministrada por el proponente</t>
  </si>
  <si>
    <t>(No. de cursos o capacitación efectivamente ofrecidos / No. de cursos o capacitación efectivamente programados) *100</t>
  </si>
  <si>
    <t>Informe de interventoría
Informe de supervisión
Información del proponente
Evaluación de cierre del proyecto</t>
  </si>
  <si>
    <t>Implementación y certificación de Normas Técnicas Sectoriales para prestadores de servicios turísticos</t>
  </si>
  <si>
    <t>No. de prestadores de servicios turísticos certificados en calidad y sostenibilidad</t>
  </si>
  <si>
    <t>Con la finalización de la etapa de ejecución y posteriormente periódicamente cada año</t>
  </si>
  <si>
    <t>Informe de supervisión
Reporte de gremios
MinCIT
Evaluación de cierre del proyecto</t>
  </si>
  <si>
    <t>No. prestadores de servicios turísticos asesorados / No. prestadores de servicios turísticos programados</t>
  </si>
  <si>
    <t>Innovación y desarrollo tecnológico</t>
  </si>
  <si>
    <t>Innovación y desarrollo tecnológico.</t>
  </si>
  <si>
    <t>No. de actividades para la innovación implementados / No. de actividades para la innovación entregados</t>
  </si>
  <si>
    <t>A partir de los 6 meses de finalizada la etapa de ejecución y posteriormente de manera periódica hasta 2 años</t>
  </si>
  <si>
    <t>Informe de interventoría
Informe de supervisión
Evaluación de cierre del proyecto
Hoteles</t>
  </si>
  <si>
    <t>No. de descargas del aplicativo diseñado o No. de visitas a la plataforma diseñada</t>
  </si>
  <si>
    <t>Tres meses después de finalizada la etapa de ejecución, posteriormente de manera periódica, trimestral, mensual o anual</t>
  </si>
  <si>
    <t>Control de manejo del aplicativo
Plataforma web</t>
  </si>
  <si>
    <t>Participación institucional</t>
  </si>
  <si>
    <t>Participación institucional.</t>
  </si>
  <si>
    <t>No. de personas informados o capacitados</t>
  </si>
  <si>
    <t>Informe de interventoría
Informe de supervisión
Evaluación de cierre del proyecto
Información suministrada por el proponente</t>
  </si>
  <si>
    <t>Indicadores de Impacto de Promoción</t>
  </si>
  <si>
    <t>Participación  institucional</t>
  </si>
  <si>
    <t>Participación  institucional.</t>
  </si>
  <si>
    <t>Cantidad de material promocional distribuido / cantidad de material promocional producido</t>
  </si>
  <si>
    <t>Más es mejor</t>
  </si>
  <si>
    <t>No. de estrategias de difusión y comercialización de alto impacto realizadas</t>
  </si>
  <si>
    <t>Informe de interventoría
Informe de supervisión
Información del proponente
Evaluación de cierre del proyecto
MinCIT</t>
  </si>
  <si>
    <t>Estudios e implementación  de estudios para el desarrollo competitivo del sector</t>
  </si>
  <si>
    <t>Estudios e implementación  de estudios para el desarrollo competitivo del sector.</t>
  </si>
  <si>
    <t>No. de estudios implementados / No. de estudios entregados</t>
  </si>
  <si>
    <t xml:space="preserve">(No. de recomendaciones adoptadas / No. de recomendaciones propuestas en el estudio) *100 
</t>
  </si>
  <si>
    <t>Al año de finalizada la etapa de ejecución (corto plazo). Entre los 2 y 4 años de finalizada la etapa de ejecución (mediano plazo)</t>
  </si>
  <si>
    <t>Informe de supervisión
Información del proponente
Evaluación de cierre del proyecto</t>
  </si>
  <si>
    <t>Indicadores de Impacto de Infraestructura</t>
  </si>
  <si>
    <t>Estudios de prefactibilidad y factibilidad para proyectos de infraestructura turística</t>
  </si>
  <si>
    <t>Estudios de prefactibilidad y factibilidad para proyectos de infraestructura turística.</t>
  </si>
  <si>
    <t>No. de empleos generados por el proyecto</t>
  </si>
  <si>
    <t xml:space="preserve">Con la finalización de la etapa de ejecución, posteriormente de manera periódica de forma semestral </t>
  </si>
  <si>
    <t>Interventoría del proyecto 
Beneficiario</t>
  </si>
  <si>
    <t>Estudios y diseños de infraestructura turística</t>
  </si>
  <si>
    <t>Estudios y diseños de infraestructura turística.</t>
  </si>
  <si>
    <t>Obras de infraestructura turística</t>
  </si>
  <si>
    <t>Obras de infraestructura turística.</t>
  </si>
  <si>
    <t xml:space="preserve">Porcentaje de avance de obra </t>
  </si>
  <si>
    <t>Interventoría 
MinCIT 
Fontur</t>
  </si>
  <si>
    <t>Porcentaje de avance de los estudios y diseños</t>
  </si>
  <si>
    <t>Al año de finalizada la etapa de cierre del proyecto</t>
  </si>
  <si>
    <t>Proyectos especiales  o  Transversales</t>
  </si>
  <si>
    <t>Vive Colombia Joven</t>
  </si>
  <si>
    <t xml:space="preserve">No. de campañas de promoción realizadas </t>
  </si>
  <si>
    <t>(ingresos generados por el programa / total de ingresos generados en el sector) *100
Redenciones realizadas a través del programa</t>
  </si>
  <si>
    <t>Al año de iniciada la etapa de operación</t>
  </si>
  <si>
    <t>Información suministrada por el proponente
DANE
Encuestas
Estadísticas MinCIT</t>
  </si>
  <si>
    <t>Número de tarjetahabientes activos</t>
  </si>
  <si>
    <t>Con la finalización de la etapa de ejecución, posteriormente de manera periódica puede ser trimestral, semestral o anual</t>
  </si>
  <si>
    <t>Número de aliados activos</t>
  </si>
  <si>
    <t>Información turística</t>
  </si>
  <si>
    <t>Red Nacional de Puntos de Información Turística</t>
  </si>
  <si>
    <t>((Turistas atendidos en los PIT en el año t-Turistas atendidos en el año t-1) / turistas atendidos en el año t-1) *100</t>
  </si>
  <si>
    <t>20% es mejor</t>
  </si>
  <si>
    <t>Reportes de los PITs</t>
  </si>
  <si>
    <t>Turistas satisfechos con la información suministrada en los puntos de información turística / Turistas entrevistados-encuestados</t>
  </si>
  <si>
    <t>80% es mejor</t>
  </si>
  <si>
    <t>Informe de interventoría
Informe de supervisión</t>
  </si>
  <si>
    <t>Se deben diseñar las entrevistas o encuestas</t>
  </si>
  <si>
    <t xml:space="preserve">Cantidad de material promocional distribuido </t>
  </si>
  <si>
    <t>Cantidad de consultas atendidas a los turistas en el portal web</t>
  </si>
  <si>
    <t>Cantidad de puntos de información turística fortalecidos al año con base 0</t>
  </si>
  <si>
    <t>Mejoramiento continuo del portal oficial de turismo  CITUR</t>
  </si>
  <si>
    <t>((Visitas al portal en el momento t-visitas al portal en el momento t-1)/visitas al portal en el momento t-1) *100</t>
  </si>
  <si>
    <t>Un año después de finalizada la etapa de ejecución, posteriormente de manera periódica, trimestral, mensual o anual</t>
  </si>
  <si>
    <t>Informe de interventoría
Informe de supervisión
DANE
MinCIT</t>
  </si>
  <si>
    <t>Hay que analizar el histórico de visitas para construir una línea base y calcular el porcentaje esperado de aumento anual</t>
  </si>
  <si>
    <t>Mejoramiento continuo de los portales de Sistema de Información Turística Regionales  SITUR</t>
  </si>
  <si>
    <t>Puntos de información turística</t>
  </si>
  <si>
    <t>Fortalecimiento y mejoramiento de la red nacional de puntos de información turística.</t>
  </si>
  <si>
    <t>% de turistas satisfechos con el servicio suministrado en los puntos de información turística en el año t- % de turistas satisfechos con la información suministrada en los puntos de información turística en el año t-1</t>
  </si>
  <si>
    <t>Informe de supervisión
Resultados de encuestas
Cifras MinCIT</t>
  </si>
  <si>
    <t>Investigación de mercados</t>
  </si>
  <si>
    <t>Benchmarking encuestas estudios y perfiles de los mercados</t>
  </si>
  <si>
    <t>No. de estudios socializados / No. de estudios entregados</t>
  </si>
  <si>
    <t>A partir de los 6 meses de finalizada la etapa de ejecución y posteriormente de manera periódica</t>
  </si>
  <si>
    <t>Promoción y difusión de calidad turística</t>
  </si>
  <si>
    <t>Eventos feriales regionales.</t>
  </si>
  <si>
    <t>No. de asistentes / No. participantes proyectados</t>
  </si>
  <si>
    <t xml:space="preserve">Una vez finalizado el proyecto </t>
  </si>
  <si>
    <t>Proponente del proyecto</t>
  </si>
  <si>
    <t>Mercadeo y promoción turística internacional</t>
  </si>
  <si>
    <t>Viajes de familiarización  Agentes de viajes</t>
  </si>
  <si>
    <t>Viajes de familiarización  Corporativos</t>
  </si>
  <si>
    <t>Viajes de familiarización  Medios de comunicación</t>
  </si>
  <si>
    <t>Participación de Colombia en ferias internacionales</t>
  </si>
  <si>
    <t>No. de destinos promocionados</t>
  </si>
  <si>
    <t>Informe de interventoría
Informe de supervisión
Reporte de las agencias
Reportes Anato
Reportes Cotelco
MinCIT</t>
  </si>
  <si>
    <t>Material promocional institucional turístico de Colombia y sus diferentes destinos</t>
  </si>
  <si>
    <t>Cantidad de material promocional distribuido</t>
  </si>
  <si>
    <t>No. de negocios generados por la participación
Valor en pesos de los negocios generados en la participación</t>
  </si>
  <si>
    <t>Cantidad de empresarios participantes (si aplica)
Cantidad de personas impactadas en la feria
Cantidad de material producido
Destinos promocionados</t>
  </si>
  <si>
    <t>Informe de interventoría
Informe de supervisión
MinCIT
Encuestas</t>
  </si>
  <si>
    <t>Informe de interventoría
Informe de supervisión
Información de cierre del proyecto</t>
  </si>
  <si>
    <t>No. de participaciones en ferias (discriminar por ferias. Discriminar por empresarios y entidades)</t>
  </si>
  <si>
    <t xml:space="preserve">Informe de interventoría
Informe de supervisión
Listados de asistencia
Evaluación de cierre del proyecto </t>
  </si>
  <si>
    <t>No. de personas atendidas en el stand / No. definido en la meta</t>
  </si>
  <si>
    <t>Informe de interventoría
Informe de supervisión
Listados de asistencia</t>
  </si>
  <si>
    <t>Definir meta de acuerdo con el evento en el que se participa</t>
  </si>
  <si>
    <t>Valor en pesos de las divisas generadas</t>
  </si>
  <si>
    <t>Informe de interventoría
Informe de supervisión
Evaluación de cierre del proyecto
Información suministrada por el proponente
DANE
MinCIT
MinTrabajo</t>
  </si>
  <si>
    <t>Campañas publicitarias internacionales</t>
  </si>
  <si>
    <t>No. de eventos ejecutados / No. de eventos programados</t>
  </si>
  <si>
    <t>No. de destinos turísticos promocionados</t>
  </si>
  <si>
    <t>Mercadeo y promoción turística nacional y regional</t>
  </si>
  <si>
    <t>Viajes de familiarización  Agentes de viajes.</t>
  </si>
  <si>
    <t>No. de participantes / No. de convocatorias realizadas</t>
  </si>
  <si>
    <t>Informe de interventoría
Informe de supervisión
Agencias de viajes
Migración Colombia
Registros en terminales de transporte
Información suministrada por el proponente
DANE
MinCIT</t>
  </si>
  <si>
    <t>Revisar indicador para la efectividad de la convocatoria de los participantes (quienes son efectivos en cuanto a resultados positivos de propuestas)</t>
  </si>
  <si>
    <t>Viajes de familiarización  Corporativos.</t>
  </si>
  <si>
    <t>Viajes de familiarización  Medios de comunicación.</t>
  </si>
  <si>
    <t>Promoción y distribución de material promocional</t>
  </si>
  <si>
    <t>Promoción y distribución de material promocional.</t>
  </si>
  <si>
    <t>No. de  pautas realizadas (clasificar por tipo de publicación: reportajes, cuñas, espacios publicitarios)</t>
  </si>
  <si>
    <t>Participación en ferias nacionales turísticas</t>
  </si>
  <si>
    <t>100% mejor</t>
  </si>
  <si>
    <t>Campañas publicitarias de promoción del turismo doméstico y para las regiones</t>
  </si>
  <si>
    <t>Campañas publicitarias de promoción del turismo doméstico y para las regiones.</t>
  </si>
  <si>
    <t>No. de empleos temporales generados por el proyecto</t>
  </si>
  <si>
    <t>No. de eventos ejecutados / No. de eventos programados en el proyecto</t>
  </si>
  <si>
    <t>Eventos feriales regionales</t>
  </si>
  <si>
    <t>Cantidad de destinos, gremios, entidades, empresas participantes en el evento</t>
  </si>
  <si>
    <t>Listados de asistencia
Informe del proponente
Informe de cierre del proyecto</t>
  </si>
  <si>
    <t>No. de personas asistentes al evento ferial</t>
  </si>
  <si>
    <t>No. de productos y destinos turísticos promocionados</t>
  </si>
  <si>
    <t>Cantidad de destinos promocionados / cantidad de destinos programados</t>
  </si>
  <si>
    <t>Informe de interventoría
Informe de supervisión
Reporte de las agencias
Reportes de Anato
Reportes Cotelco
MinCIT</t>
  </si>
  <si>
    <t>Apoyo de congresos incentivos y otros eventos</t>
  </si>
  <si>
    <t>No. de eventos realizados / No. de eventos programados en el proyecto</t>
  </si>
  <si>
    <t>Apoyo de congresos incentivos y otros eventos.</t>
  </si>
  <si>
    <t>No. de personas asistentes al evento y/o congreso</t>
  </si>
  <si>
    <t>Ruedas de negocios y workshops de cubrimiento nacional</t>
  </si>
  <si>
    <t>(Cantidad de acuerdos de negocios efectuados / Cantidad de oportunidades identificadas (citas agendadas)) *100</t>
  </si>
  <si>
    <t>No. de ruedas de negocios efectuadas</t>
  </si>
  <si>
    <t>No. de asistentes (compradores) a las ruedas de negocios</t>
  </si>
  <si>
    <t>Listados de asistencia
Informe de interventoría
Informe de supervisión</t>
  </si>
  <si>
    <t>No. de asistentes (vendedores) a las ruedas de negocios</t>
  </si>
  <si>
    <t>Red Turística de Pueblos Patrimonio</t>
  </si>
  <si>
    <t>No. de estrategias de difusión y comercialización programadas / No. de estrategias de difusión y comercialización realizadas</t>
  </si>
  <si>
    <t>Turismo Responsable</t>
  </si>
  <si>
    <t>Prevención ESCNNA</t>
  </si>
  <si>
    <t>Prevención ESCNNA.</t>
  </si>
  <si>
    <t xml:space="preserve">No. de documentos distribuidos / No. documentos producidos </t>
  </si>
  <si>
    <t>No. personas impactadas / No. de publicaciones en medios (digitales y tradicionales)</t>
  </si>
  <si>
    <t>No. de eventos efectuados con el objeto de sensibilizar sobre ESCNNA</t>
  </si>
  <si>
    <t>Medición contra la meta del proyecto</t>
  </si>
  <si>
    <t>(No. de asistentes a eventos efectuados con el objeto de sensibilizar sobre ESCNNA /  No. de personas objeto de la intervención del proyecto) *100</t>
  </si>
  <si>
    <t>Listados de asistencia
Informe de interventoría
Informe de supervisión
Información del proponente
Evaluación de cierre del proyecto
MinCIT</t>
  </si>
  <si>
    <t>Las personas objeto de las jornadas de prevención son prestadores de servicios turísticos formalizados y autoridades con competencias en la materia. Otros actores de la cadena turística</t>
  </si>
  <si>
    <t>Normas técnicas sectoriales</t>
  </si>
  <si>
    <t>Tipo</t>
  </si>
  <si>
    <t>Ministerio de Comercio Industria y Turismo</t>
  </si>
  <si>
    <t>Entidad territorial</t>
  </si>
  <si>
    <t>Gremio Turístico</t>
  </si>
  <si>
    <t>Cámara de Comercio</t>
  </si>
  <si>
    <t>Buró de convenciones</t>
  </si>
  <si>
    <t>Corporación y/o Fondo mixto regional de turismo</t>
  </si>
  <si>
    <t>Aportantes de Contribución Parafiscal</t>
  </si>
  <si>
    <t>Cabildo Indígena</t>
  </si>
  <si>
    <t>Asociaciones de Cabildos Indígenas y/o Autoridades Tradicionales Indígenas</t>
  </si>
  <si>
    <t xml:space="preserve">Consejos Indígenas </t>
  </si>
  <si>
    <t>Organizaciones Indígenas de dereecho público de carácter especial</t>
  </si>
  <si>
    <t>II. CONTEXTO DEL PROYECTO</t>
  </si>
  <si>
    <t>Mejoramiento_de_la_Competitividad_Turística</t>
  </si>
  <si>
    <t>Infraestructura_Turística</t>
  </si>
  <si>
    <t>Fortalecimiento_de_la_Promoción_y_el_Mercadeo_Turístico</t>
  </si>
  <si>
    <t>Turismo_Responsable</t>
  </si>
  <si>
    <t>Inversión_Territorial</t>
  </si>
  <si>
    <t>Apoyo_a_la_cadena_de_valor_del_sector_turismo_en_situaciones_de_emergencia</t>
  </si>
  <si>
    <t xml:space="preserve">Programa </t>
  </si>
  <si>
    <t>Programa_1_Planificación_turística</t>
  </si>
  <si>
    <t>Programa_1_Estudios_de_prefactibilidad_y_factibilidad_para_proyectos_de_infraestructura_turística</t>
  </si>
  <si>
    <t>Programa_1_Mercadeo_y_promoción_turística_a_nivel_nacional_y_regional</t>
  </si>
  <si>
    <t>No_aplica</t>
  </si>
  <si>
    <t>Programa_2_Estudios_e_implementación_de_estudios_para_el_desarrollo_competitivo_del_sector</t>
  </si>
  <si>
    <t>Programa_2_Estudios_y_diseños_de_infraestructura_turística</t>
  </si>
  <si>
    <t>Programa_3_Calidad_turística</t>
  </si>
  <si>
    <t>Programa_3_Obras_de_infraestructura_turística</t>
  </si>
  <si>
    <t>Programa_3_Investigación_de_mercados</t>
  </si>
  <si>
    <t>Programa_4_Seguridad_turística</t>
  </si>
  <si>
    <t>Programa_4_Promoción_y_difusión_de_calidad_turística</t>
  </si>
  <si>
    <t>Programa_5_Participación_institucional</t>
  </si>
  <si>
    <t>Programa_6_Innovación_y_desarrollo_tecnológico</t>
  </si>
  <si>
    <t>Programa_7_Información_Turística</t>
  </si>
  <si>
    <t>Programa_8_Participación_institucional</t>
  </si>
  <si>
    <t>Subprograma 3.1: Normas técnicas sectoriales</t>
  </si>
  <si>
    <t>Subprograma 3.2: Implementación y certificación en normas técnicas sectoriales de turismo y normas de calidad turística para destinos turísticos</t>
  </si>
  <si>
    <t>Objetivos de Desarrollo Sostenible</t>
  </si>
  <si>
    <t>1. Fin de la pobreza</t>
  </si>
  <si>
    <t>2. Hambre cero</t>
  </si>
  <si>
    <t>3. Salud y bienestar</t>
  </si>
  <si>
    <t>4. Educación de calidad</t>
  </si>
  <si>
    <t>5. Igualdad de género</t>
  </si>
  <si>
    <t xml:space="preserve">6. Agua limpia y saneamiento </t>
  </si>
  <si>
    <t>7. Energía asequible y no contaminante</t>
  </si>
  <si>
    <t xml:space="preserve">8. Trabajo decente y crecimiento económico </t>
  </si>
  <si>
    <t xml:space="preserve">9. Industria, Innovación e Infraestructura </t>
  </si>
  <si>
    <t>10. Reducción de las desigualdades</t>
  </si>
  <si>
    <t xml:space="preserve">11. Ciudades y comunidades sostenibles </t>
  </si>
  <si>
    <t xml:space="preserve">12. Producción y consumo responsables </t>
  </si>
  <si>
    <t>13. Acción por el clima</t>
  </si>
  <si>
    <t>14. Vida submarina</t>
  </si>
  <si>
    <t>15. Vida de ecosistemas terrestres</t>
  </si>
  <si>
    <t>16. Paz, justicia e instituciones sólidas</t>
  </si>
  <si>
    <t>17. Alianzas para lograr objetivos</t>
  </si>
  <si>
    <t>Transformación del PND</t>
  </si>
  <si>
    <t>Ordenamiento_del_territorio_alrededor_del_agua_y_justicia_ambiental</t>
  </si>
  <si>
    <t>Seguridad_humana_y_justicia_social</t>
  </si>
  <si>
    <t xml:space="preserve">Derecho_humano_a_la_alimentación </t>
  </si>
  <si>
    <t>Transformación_productiva_internalización_y_acción_climática</t>
  </si>
  <si>
    <t>Convergencia_regional</t>
  </si>
  <si>
    <t>Catalizador de la transformación</t>
  </si>
  <si>
    <t>1. Justicia ambiental y gobernanza inclusiva</t>
  </si>
  <si>
    <t>1. Habilitadores que potencian la seguridad humana y las oportunidades de bienestar</t>
  </si>
  <si>
    <t>1. Disponibilidad de alimentos</t>
  </si>
  <si>
    <t>1. Naturaleza viva: revitalización con inclusión social</t>
  </si>
  <si>
    <t>1. Aprovechamiento de la ciudad construida, participativo e incluyente, para el fortalecimiento de los vínculos intraurbanos</t>
  </si>
  <si>
    <t>2. El agua, la biodiversidad y las personas en el centro del ordenamiento territorial</t>
  </si>
  <si>
    <t>2. Superación de privaciones como fundamento de la dignidad humana y condiciones básicas para el bienestar</t>
  </si>
  <si>
    <t>2. Acceso físico a alimentos</t>
  </si>
  <si>
    <t>2. Transición económica para alcanzar carbono neutralidad y consolidar territorios resilientes al clima</t>
  </si>
  <si>
    <t>2. Modelos de desarrollo supramunicipales para el fortalecimiento de vínculos urbano-rurales y la integración de territorios</t>
  </si>
  <si>
    <t>3. Coordinación de los instrumentos de planificación de territorios vitales.</t>
  </si>
  <si>
    <t>3. Expansión de capacidades: más y mejores oportunidades de la población para lograr sus proyectos de vida</t>
  </si>
  <si>
    <t>3. Adecuación de alimentos</t>
  </si>
  <si>
    <t>3. Transición energética justa, segura, confiable y eficiente</t>
  </si>
  <si>
    <t>3. Territorios más humanos: hábitat integral</t>
  </si>
  <si>
    <t>4. Capacidades de los gobiernos locales y las comunidades para la toma de decisiones de ordenamiento y planificación territorial.</t>
  </si>
  <si>
    <t>4. Economía productiva a través de la reindustrialización y la bioeconomía</t>
  </si>
  <si>
    <t>4. Reestructuración y desarrollo de sistemas nacionales y regionales de productividad, competitividad e innovación</t>
  </si>
  <si>
    <t>5. Consolidación del Catastro Multipropósito y tránsito hacia el Sistema de Administración del Territorio (SAT)</t>
  </si>
  <si>
    <t>5. Financiamiento del desarrollo como mecanismo habilitante para una economía productiva</t>
  </si>
  <si>
    <t>5. Fortalecimiento institucional como motor de cambio para recuperar la confianza de la ciudadanía y para el fortalecimiento del vínculo EstadoCiudadanía</t>
  </si>
  <si>
    <t>6. Tenencia en las zonas rural, urbana y suburbana formalizada, adjudicada y regularizada.</t>
  </si>
  <si>
    <t>6. Dispositivos democráticos de participación: política de diálogo permanente con decisiones desde y para el territorio</t>
  </si>
  <si>
    <t>7. Reivindicación de los derechos de los grupos más afectados, e integración de personas que dejan las armas para reconstruir el tejido social</t>
  </si>
  <si>
    <t>8. Fortalecimiento de vínculos con la población colombiana en el exterior e inclusión y protección de población migrante</t>
  </si>
  <si>
    <t>Plan Sectorial de Turismo</t>
  </si>
  <si>
    <t>Democratización_del_turismo_como_fuerza_transformadora_para_una_cultura_de_paz</t>
  </si>
  <si>
    <t>Territorios_turísticos_para_el_bienestar_y_la_equidad</t>
  </si>
  <si>
    <t>Turismo_alternativa_para_la_transición_económica_y_protección_de_la_naturaleza</t>
  </si>
  <si>
    <t>Turismo_internacionalización_y_economía_para_la_vida_y_la_justicia_social</t>
  </si>
  <si>
    <t>Indicador del PST</t>
  </si>
  <si>
    <t>1. Número de Pasajeros Terrestres movilizados a través de las terminales de transporte</t>
  </si>
  <si>
    <t>1. Municipios acompañados por el MinCIT a fin de optimizar su posicionamiento de desarrollo turístico territorial</t>
  </si>
  <si>
    <t>1. Número de atractivos turísticos con implementación de acciones de sostenibilidad ambiental</t>
  </si>
  <si>
    <t>1. Número de actores dentro de las economías populares de las diferentes formas de organizaciones comunitarias y unidades productivas fortalecidos</t>
  </si>
  <si>
    <t>2. Número de visitantes no residentes</t>
  </si>
  <si>
    <t>2. Municipios vinculados en el proceso de autodiagnóstico provisto a través de la herramienta NDTT-Nivel de Desarrollo Turístico Territorial</t>
  </si>
  <si>
    <t>2. Número de empresas con Registro Nacional de Turismo con implementación de acciones de sostenibilidad ambiental</t>
  </si>
  <si>
    <t>2. Número de actores de la cadena de valor del turismo fortalecidos</t>
  </si>
  <si>
    <t>3. Porcentaje de municipios con Nivel de Desarrollo Turístico Territorial diligenciado que avancen en nivel</t>
  </si>
  <si>
    <t>3. Número de destinos turísticos con implementación de acciones de sostenibilidad ambiental</t>
  </si>
  <si>
    <t>3. Número de actores del sector turístico que acogen elementos de transformación digital</t>
  </si>
  <si>
    <t>4. Número de organismos de base comunitaria con implementación de acciones de sostenbilidad ambiental</t>
  </si>
  <si>
    <t>4. Número de productos turísticos registrados por entes territoriales en la medición de Nivel de Desarrollo Turístico Territorial validados</t>
  </si>
  <si>
    <t>5. Número de asistencias técnicas generadas con entes territoriales para el diseño de producto turístico</t>
  </si>
  <si>
    <t xml:space="preserve">6. Número de visitantes no residentes </t>
  </si>
  <si>
    <t>Actores</t>
  </si>
  <si>
    <t>Posición</t>
  </si>
  <si>
    <t>Cooperante</t>
  </si>
  <si>
    <t>Beneficiario</t>
  </si>
  <si>
    <t>Arauca</t>
  </si>
  <si>
    <t>Archipiélago_de_San_Andrés_Providencia_y_Santa_Catalina</t>
  </si>
  <si>
    <t>Atlántico</t>
  </si>
  <si>
    <t>Bogotá_D.C.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</si>
  <si>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</si>
  <si>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</si>
  <si>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</si>
  <si>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</si>
  <si>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</si>
  <si>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</si>
  <si>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</si>
  <si>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</si>
  <si>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</si>
  <si>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</si>
  <si>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</si>
  <si>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</si>
  <si>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</si>
  <si>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</si>
  <si>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</si>
  <si>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</si>
  <si>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</si>
  <si>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</si>
  <si>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</si>
  <si>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</si>
  <si>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</si>
  <si>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Santander</t>
  </si>
  <si>
    <t>Sucre</t>
  </si>
  <si>
    <t>Tolima</t>
  </si>
  <si>
    <t>Valle_del_Cauca</t>
  </si>
  <si>
    <t>Vaupés</t>
  </si>
  <si>
    <t>Vichada</t>
  </si>
  <si>
    <t>Abejorral</t>
  </si>
  <si>
    <t>Providencia</t>
  </si>
  <si>
    <t>Baranoa</t>
  </si>
  <si>
    <t>Bogotá, D.C.</t>
  </si>
  <si>
    <t>Achí</t>
  </si>
  <si>
    <t>Almeida</t>
  </si>
  <si>
    <t>Aguadas</t>
  </si>
  <si>
    <t>Albania</t>
  </si>
  <si>
    <t>Aguazul</t>
  </si>
  <si>
    <t>Almaguer</t>
  </si>
  <si>
    <t>Aguachica</t>
  </si>
  <si>
    <t>Acandí</t>
  </si>
  <si>
    <t>Ayapel</t>
  </si>
  <si>
    <t>Agua de Dios</t>
  </si>
  <si>
    <t>Inírida</t>
  </si>
  <si>
    <t>Calamar</t>
  </si>
  <si>
    <t>Acevedo</t>
  </si>
  <si>
    <t>Algarrobo</t>
  </si>
  <si>
    <t>Acacías</t>
  </si>
  <si>
    <t>Albán</t>
  </si>
  <si>
    <t>Ábrego</t>
  </si>
  <si>
    <t>Colón</t>
  </si>
  <si>
    <t>Armenia</t>
  </si>
  <si>
    <t>Apía</t>
  </si>
  <si>
    <t>Aguada</t>
  </si>
  <si>
    <t>Buenavista</t>
  </si>
  <si>
    <t>Alpujarra</t>
  </si>
  <si>
    <t>Alcalá</t>
  </si>
  <si>
    <t>Carurú</t>
  </si>
  <si>
    <t>Cumaribo</t>
  </si>
  <si>
    <t>Puerto Nariño</t>
  </si>
  <si>
    <t>Abriaquí</t>
  </si>
  <si>
    <t>Arauquita</t>
  </si>
  <si>
    <t>San Andrés</t>
  </si>
  <si>
    <t>Barranquilla</t>
  </si>
  <si>
    <t>Altos del Rosario</t>
  </si>
  <si>
    <t>Aquitania</t>
  </si>
  <si>
    <t>Anserma</t>
  </si>
  <si>
    <t>Belén de los Andaquíes</t>
  </si>
  <si>
    <t>Chámeza</t>
  </si>
  <si>
    <t>Argelia</t>
  </si>
  <si>
    <t>Agustín Codazzi</t>
  </si>
  <si>
    <t>Alto Baudó</t>
  </si>
  <si>
    <t>Todos los municipios</t>
  </si>
  <si>
    <t>El Retorno</t>
  </si>
  <si>
    <t>Agrado</t>
  </si>
  <si>
    <t>Barrancas</t>
  </si>
  <si>
    <t>Aracataca</t>
  </si>
  <si>
    <t>Barranca de Upía</t>
  </si>
  <si>
    <t>Aldana</t>
  </si>
  <si>
    <t>Arboledas</t>
  </si>
  <si>
    <t>Mocoa</t>
  </si>
  <si>
    <t>Balboa</t>
  </si>
  <si>
    <t>Caimito</t>
  </si>
  <si>
    <t>Alvarado</t>
  </si>
  <si>
    <t>Andalucía</t>
  </si>
  <si>
    <t>Mitú</t>
  </si>
  <si>
    <t>La Primavera</t>
  </si>
  <si>
    <t>Alejandría</t>
  </si>
  <si>
    <t>Cravo Norte</t>
  </si>
  <si>
    <t>Campo de la Cruz</t>
  </si>
  <si>
    <t>Arenal</t>
  </si>
  <si>
    <t>Arcabuco</t>
  </si>
  <si>
    <t>Aranzazu</t>
  </si>
  <si>
    <t>Cartagena del Chairá</t>
  </si>
  <si>
    <t>Hato Corozal</t>
  </si>
  <si>
    <t>Astrea</t>
  </si>
  <si>
    <t>Atrato</t>
  </si>
  <si>
    <t>Canalete</t>
  </si>
  <si>
    <t>Anapoima</t>
  </si>
  <si>
    <t>Miraflores</t>
  </si>
  <si>
    <t>Aipe</t>
  </si>
  <si>
    <t>Dibulla</t>
  </si>
  <si>
    <t>Ariguaní</t>
  </si>
  <si>
    <t>Cabuyaro</t>
  </si>
  <si>
    <t>Ancuyá</t>
  </si>
  <si>
    <t>Bochalema</t>
  </si>
  <si>
    <t>Orito</t>
  </si>
  <si>
    <t>Calarcá</t>
  </si>
  <si>
    <t>Belén de Umbría</t>
  </si>
  <si>
    <t>Aratoca</t>
  </si>
  <si>
    <t>Chalán</t>
  </si>
  <si>
    <t>Ambalema</t>
  </si>
  <si>
    <t>Ansermanuevo</t>
  </si>
  <si>
    <t>Taraira</t>
  </si>
  <si>
    <t>Puerto Carreño</t>
  </si>
  <si>
    <t>Amagá</t>
  </si>
  <si>
    <t>Fortul</t>
  </si>
  <si>
    <t>Candelaria</t>
  </si>
  <si>
    <t>Arjona</t>
  </si>
  <si>
    <t>Belén</t>
  </si>
  <si>
    <t>Belalcázar</t>
  </si>
  <si>
    <t>Curillo</t>
  </si>
  <si>
    <t>La Salina</t>
  </si>
  <si>
    <t>Becerril</t>
  </si>
  <si>
    <t>Bagadó</t>
  </si>
  <si>
    <t>Cereté</t>
  </si>
  <si>
    <t>Anolaima</t>
  </si>
  <si>
    <t>San José del Guaviare</t>
  </si>
  <si>
    <t>Algeciras</t>
  </si>
  <si>
    <t>Distracción</t>
  </si>
  <si>
    <t>Cerro de San Antonio</t>
  </si>
  <si>
    <t>Castilla la Nueva</t>
  </si>
  <si>
    <t>Arboleda</t>
  </si>
  <si>
    <t>Bucarasica</t>
  </si>
  <si>
    <t>Puerto Asís</t>
  </si>
  <si>
    <t>Circasia</t>
  </si>
  <si>
    <t>Dosquebradas</t>
  </si>
  <si>
    <t>Barbosa</t>
  </si>
  <si>
    <t>Colosó</t>
  </si>
  <si>
    <t>Anzoátegui</t>
  </si>
  <si>
    <t>Santa Rosalía</t>
  </si>
  <si>
    <t>Amalfi</t>
  </si>
  <si>
    <t>Puerto Rondón</t>
  </si>
  <si>
    <t>Galapa</t>
  </si>
  <si>
    <t>Arroyohondo</t>
  </si>
  <si>
    <t>Berbeo</t>
  </si>
  <si>
    <t>Chinchiná</t>
  </si>
  <si>
    <t>El Doncello</t>
  </si>
  <si>
    <t>Maní</t>
  </si>
  <si>
    <t>Buenos Aires</t>
  </si>
  <si>
    <t>Bosconia</t>
  </si>
  <si>
    <t>Bahía Solano</t>
  </si>
  <si>
    <t>Chimá</t>
  </si>
  <si>
    <t>Apulo</t>
  </si>
  <si>
    <t>Altamira</t>
  </si>
  <si>
    <t>El Molino</t>
  </si>
  <si>
    <t>Chivolo</t>
  </si>
  <si>
    <t>Cubarral</t>
  </si>
  <si>
    <t>Barbacoas</t>
  </si>
  <si>
    <t>Cáchira</t>
  </si>
  <si>
    <t>Puerto Caicedo</t>
  </si>
  <si>
    <t>Guática</t>
  </si>
  <si>
    <t>Barichara</t>
  </si>
  <si>
    <t>Corozal</t>
  </si>
  <si>
    <t>Armero</t>
  </si>
  <si>
    <t>Andes</t>
  </si>
  <si>
    <t>Saravena</t>
  </si>
  <si>
    <t>Juan de Acosta</t>
  </si>
  <si>
    <t>Barranco de Loba</t>
  </si>
  <si>
    <t>Betéitiva</t>
  </si>
  <si>
    <t>Filadelfia</t>
  </si>
  <si>
    <t>El Paujíl</t>
  </si>
  <si>
    <t>Monterrey</t>
  </si>
  <si>
    <t>Cajibío</t>
  </si>
  <si>
    <t>Chimichagua</t>
  </si>
  <si>
    <t>Bajo Baudó</t>
  </si>
  <si>
    <t>Chinú</t>
  </si>
  <si>
    <t>Arbeláez</t>
  </si>
  <si>
    <t>Baraya</t>
  </si>
  <si>
    <t>Fonseca</t>
  </si>
  <si>
    <t>Ciénaga</t>
  </si>
  <si>
    <t>Cumaral</t>
  </si>
  <si>
    <t>Cácota</t>
  </si>
  <si>
    <t>Puerto Guzmán</t>
  </si>
  <si>
    <t>Filandia</t>
  </si>
  <si>
    <t>La Celia</t>
  </si>
  <si>
    <t>Barrancabermeja</t>
  </si>
  <si>
    <t>Coveñas</t>
  </si>
  <si>
    <t>Ataco</t>
  </si>
  <si>
    <t>Buenaventura</t>
  </si>
  <si>
    <t>Angelópolis</t>
  </si>
  <si>
    <t>Tame</t>
  </si>
  <si>
    <t>Luruaco</t>
  </si>
  <si>
    <t>Boavita</t>
  </si>
  <si>
    <t>La dorada</t>
  </si>
  <si>
    <t>Florencia</t>
  </si>
  <si>
    <t>Nunchía</t>
  </si>
  <si>
    <t>Caldono</t>
  </si>
  <si>
    <t>Chiriguaná</t>
  </si>
  <si>
    <t>Bojayá</t>
  </si>
  <si>
    <t>Ciénaga de Oro</t>
  </si>
  <si>
    <t>Beltrán</t>
  </si>
  <si>
    <t>Campoalegre</t>
  </si>
  <si>
    <t>Hatonuevo</t>
  </si>
  <si>
    <t>Concordia</t>
  </si>
  <si>
    <t>El Calvario</t>
  </si>
  <si>
    <t>Buesaco</t>
  </si>
  <si>
    <t>Chinácota</t>
  </si>
  <si>
    <t>Puerto Leguízamo</t>
  </si>
  <si>
    <t>Génova</t>
  </si>
  <si>
    <t>La Virginia</t>
  </si>
  <si>
    <t>Betulia</t>
  </si>
  <si>
    <t>El Roble</t>
  </si>
  <si>
    <t>Cajamarca</t>
  </si>
  <si>
    <t>Bugalagrande</t>
  </si>
  <si>
    <t>Angostura</t>
  </si>
  <si>
    <t>Malambo</t>
  </si>
  <si>
    <t>Cantagallo</t>
  </si>
  <si>
    <t>La Merced</t>
  </si>
  <si>
    <t>La Montañita</t>
  </si>
  <si>
    <t>Orocué</t>
  </si>
  <si>
    <t>Caloto</t>
  </si>
  <si>
    <t>Curumaní</t>
  </si>
  <si>
    <t>Carmen del Darién</t>
  </si>
  <si>
    <t>Cotorra</t>
  </si>
  <si>
    <t>Bituima</t>
  </si>
  <si>
    <t>Colombia</t>
  </si>
  <si>
    <t>La Jagua del Pilar</t>
  </si>
  <si>
    <t>El Banco</t>
  </si>
  <si>
    <t>El Castillo</t>
  </si>
  <si>
    <t>Chachagüí</t>
  </si>
  <si>
    <t>Chitagá</t>
  </si>
  <si>
    <t>San Francisco</t>
  </si>
  <si>
    <t>La Tebaida</t>
  </si>
  <si>
    <t>Marsella</t>
  </si>
  <si>
    <t>Galeras</t>
  </si>
  <si>
    <t>Carmen de Apicalá</t>
  </si>
  <si>
    <t>Caicedonia</t>
  </si>
  <si>
    <t>Anorí</t>
  </si>
  <si>
    <t>Manatí</t>
  </si>
  <si>
    <t>Cartagena de Indias</t>
  </si>
  <si>
    <t>Briceño</t>
  </si>
  <si>
    <t>Manizales</t>
  </si>
  <si>
    <t>Milán</t>
  </si>
  <si>
    <t>Paz de Ariporo</t>
  </si>
  <si>
    <t>Corinto</t>
  </si>
  <si>
    <t>El Copey</t>
  </si>
  <si>
    <t>Cértegui</t>
  </si>
  <si>
    <t>La Apartada</t>
  </si>
  <si>
    <t>Bojacá</t>
  </si>
  <si>
    <t>Elías</t>
  </si>
  <si>
    <t>Maicao</t>
  </si>
  <si>
    <t>El Piñón</t>
  </si>
  <si>
    <t>El Dorado</t>
  </si>
  <si>
    <t>Convención</t>
  </si>
  <si>
    <t>San Miguel</t>
  </si>
  <si>
    <t>Montenegro</t>
  </si>
  <si>
    <t>Mistrató</t>
  </si>
  <si>
    <t>Bucaramanga</t>
  </si>
  <si>
    <t>Guaranda</t>
  </si>
  <si>
    <t>Casabianca</t>
  </si>
  <si>
    <t>Cali</t>
  </si>
  <si>
    <t>Anzá</t>
  </si>
  <si>
    <t>Palmar de Varela</t>
  </si>
  <si>
    <t>Cicuco</t>
  </si>
  <si>
    <t>Manzanares</t>
  </si>
  <si>
    <t>Morelia</t>
  </si>
  <si>
    <t>Pore</t>
  </si>
  <si>
    <t>El Tambo</t>
  </si>
  <si>
    <t>El Paso</t>
  </si>
  <si>
    <t>Condoto</t>
  </si>
  <si>
    <t>Los Córdobas</t>
  </si>
  <si>
    <t>Cabrera</t>
  </si>
  <si>
    <t>Garzón</t>
  </si>
  <si>
    <t>Manaure</t>
  </si>
  <si>
    <t>El Retén</t>
  </si>
  <si>
    <t>Fuente de Oro</t>
  </si>
  <si>
    <t>Consacá</t>
  </si>
  <si>
    <t>Cucutilla</t>
  </si>
  <si>
    <t>Santiago</t>
  </si>
  <si>
    <t>Pijao</t>
  </si>
  <si>
    <t>Pereira</t>
  </si>
  <si>
    <t>La Unión</t>
  </si>
  <si>
    <t>Chaparral</t>
  </si>
  <si>
    <t>Calima</t>
  </si>
  <si>
    <t>Apartadó</t>
  </si>
  <si>
    <t>Piojó</t>
  </si>
  <si>
    <t>Clemencia</t>
  </si>
  <si>
    <t>Busbanzá</t>
  </si>
  <si>
    <t>Marmato</t>
  </si>
  <si>
    <t>Puerto Rico</t>
  </si>
  <si>
    <t>Recetor</t>
  </si>
  <si>
    <t>Gamarra</t>
  </si>
  <si>
    <t>El Cantón del San Pablo</t>
  </si>
  <si>
    <t>Momil</t>
  </si>
  <si>
    <t>Cachipay</t>
  </si>
  <si>
    <t>Gigante</t>
  </si>
  <si>
    <t>Riohacha</t>
  </si>
  <si>
    <t>Fundación</t>
  </si>
  <si>
    <t>Granada</t>
  </si>
  <si>
    <t>Contadero</t>
  </si>
  <si>
    <t>Durania</t>
  </si>
  <si>
    <t>Sibundoy</t>
  </si>
  <si>
    <t>Quimbaya</t>
  </si>
  <si>
    <t>Pueblo Rico</t>
  </si>
  <si>
    <t>California</t>
  </si>
  <si>
    <t>Los Palmitos</t>
  </si>
  <si>
    <t>Coello</t>
  </si>
  <si>
    <t>Arboletes</t>
  </si>
  <si>
    <t>Polonuevo</t>
  </si>
  <si>
    <t>Marquetalia</t>
  </si>
  <si>
    <t>San José del Fragua</t>
  </si>
  <si>
    <t>Sabanalarga</t>
  </si>
  <si>
    <t>Guachené</t>
  </si>
  <si>
    <t>González</t>
  </si>
  <si>
    <t>El Carmen de Atrato</t>
  </si>
  <si>
    <t>Montelíbano</t>
  </si>
  <si>
    <t>Cajicá</t>
  </si>
  <si>
    <t>Guadalupe</t>
  </si>
  <si>
    <t>San Juan del Cesar</t>
  </si>
  <si>
    <t>Guamal</t>
  </si>
  <si>
    <t>El Carmen</t>
  </si>
  <si>
    <t>Valle del Guamuez</t>
  </si>
  <si>
    <t>Salento</t>
  </si>
  <si>
    <t>Quinchía</t>
  </si>
  <si>
    <t>Capitanejo</t>
  </si>
  <si>
    <t>Majagual</t>
  </si>
  <si>
    <t>Coyaima</t>
  </si>
  <si>
    <t>Cartago</t>
  </si>
  <si>
    <t>Ponedera</t>
  </si>
  <si>
    <t>El Carmen de Bolívar</t>
  </si>
  <si>
    <t>Campohermoso</t>
  </si>
  <si>
    <t>Marulanda</t>
  </si>
  <si>
    <t>San Vicente del Caguán</t>
  </si>
  <si>
    <t>Sácama</t>
  </si>
  <si>
    <t>Guapí</t>
  </si>
  <si>
    <t>La Gloria</t>
  </si>
  <si>
    <t>El Litoral del San Juan</t>
  </si>
  <si>
    <t>Montería</t>
  </si>
  <si>
    <t>Caparrapí</t>
  </si>
  <si>
    <t>Hobo</t>
  </si>
  <si>
    <t>Uribia</t>
  </si>
  <si>
    <t>Nueva Granada</t>
  </si>
  <si>
    <t>La Macarena</t>
  </si>
  <si>
    <t>Cuaspúd</t>
  </si>
  <si>
    <t>El Tarra</t>
  </si>
  <si>
    <t>Villagarzón</t>
  </si>
  <si>
    <t>Santa Rosa de Cabal</t>
  </si>
  <si>
    <t>Carcasí</t>
  </si>
  <si>
    <t>Morroa</t>
  </si>
  <si>
    <t>Cunday</t>
  </si>
  <si>
    <t>Dagua</t>
  </si>
  <si>
    <t>Puerto Colombia</t>
  </si>
  <si>
    <t>El Guamo</t>
  </si>
  <si>
    <t>Cerinza</t>
  </si>
  <si>
    <t>Neira</t>
  </si>
  <si>
    <t>Solano</t>
  </si>
  <si>
    <t>San Luis de Palenque</t>
  </si>
  <si>
    <t>Inzá</t>
  </si>
  <si>
    <t>La Jagua de Ibirico</t>
  </si>
  <si>
    <t>Istmina</t>
  </si>
  <si>
    <t>Moñitos</t>
  </si>
  <si>
    <t>Cáqueza</t>
  </si>
  <si>
    <t>Íquira</t>
  </si>
  <si>
    <t>Urumita</t>
  </si>
  <si>
    <t>Pedraza</t>
  </si>
  <si>
    <t>Lejanías</t>
  </si>
  <si>
    <t>Cumbal</t>
  </si>
  <si>
    <t>El Zulia</t>
  </si>
  <si>
    <t>Santuario</t>
  </si>
  <si>
    <t>Cepitá</t>
  </si>
  <si>
    <t>Ovejas</t>
  </si>
  <si>
    <t>Dolores</t>
  </si>
  <si>
    <t>El Águila</t>
  </si>
  <si>
    <t>Repelón</t>
  </si>
  <si>
    <t>El Peñón</t>
  </si>
  <si>
    <t>Chinavita</t>
  </si>
  <si>
    <t>Norcasia</t>
  </si>
  <si>
    <t>Solita</t>
  </si>
  <si>
    <t>Támara</t>
  </si>
  <si>
    <t>Jambaló</t>
  </si>
  <si>
    <t>La Paz</t>
  </si>
  <si>
    <t>Juradó</t>
  </si>
  <si>
    <t>Planeta Rica</t>
  </si>
  <si>
    <t>Carmen de Carupa</t>
  </si>
  <si>
    <t>Isnos</t>
  </si>
  <si>
    <t>Villanueva</t>
  </si>
  <si>
    <t>Pijiño del Carmen</t>
  </si>
  <si>
    <t>Mapiripán</t>
  </si>
  <si>
    <t>Cumbitara</t>
  </si>
  <si>
    <t>Gramalote</t>
  </si>
  <si>
    <t>Cerrito</t>
  </si>
  <si>
    <t>Palmito</t>
  </si>
  <si>
    <t>Espinal</t>
  </si>
  <si>
    <t>El Cairo</t>
  </si>
  <si>
    <t>Bello</t>
  </si>
  <si>
    <t>Sabanagrande</t>
  </si>
  <si>
    <t>Hatillo de Loba</t>
  </si>
  <si>
    <t>Chiquinquirá</t>
  </si>
  <si>
    <t>Pácora</t>
  </si>
  <si>
    <t>Valparaíso</t>
  </si>
  <si>
    <t>Tauramena</t>
  </si>
  <si>
    <t>La Sierra</t>
  </si>
  <si>
    <t>Manaure Balcón del Cesar</t>
  </si>
  <si>
    <t>Lloró</t>
  </si>
  <si>
    <t>Pueblo Nuevo</t>
  </si>
  <si>
    <t>Chaguaní</t>
  </si>
  <si>
    <t>La Argentina</t>
  </si>
  <si>
    <t>Pivijay</t>
  </si>
  <si>
    <t>Mesetas</t>
  </si>
  <si>
    <t>El Charco</t>
  </si>
  <si>
    <t>Hacarí</t>
  </si>
  <si>
    <t>Charalá</t>
  </si>
  <si>
    <t>Sampués</t>
  </si>
  <si>
    <t>Falan</t>
  </si>
  <si>
    <t>El Cerrito</t>
  </si>
  <si>
    <t>Belmira</t>
  </si>
  <si>
    <t>Magangué</t>
  </si>
  <si>
    <t>Chíquiza</t>
  </si>
  <si>
    <t>Palestina</t>
  </si>
  <si>
    <t>Trinidad</t>
  </si>
  <si>
    <t>La Vega</t>
  </si>
  <si>
    <t>Pailitas</t>
  </si>
  <si>
    <t>Medio Atrato</t>
  </si>
  <si>
    <t>Puerto Escondido</t>
  </si>
  <si>
    <t>Chía</t>
  </si>
  <si>
    <t>La Plata</t>
  </si>
  <si>
    <t>Plato</t>
  </si>
  <si>
    <t>Puerto Concordia</t>
  </si>
  <si>
    <t>El Peñol</t>
  </si>
  <si>
    <t>Herrán</t>
  </si>
  <si>
    <t>Charta</t>
  </si>
  <si>
    <t>San Benito Abad</t>
  </si>
  <si>
    <t>Flandes</t>
  </si>
  <si>
    <t>El Dovio</t>
  </si>
  <si>
    <t>Betania</t>
  </si>
  <si>
    <t>Santa Lucía</t>
  </si>
  <si>
    <t>Mahates</t>
  </si>
  <si>
    <t>Chiscas</t>
  </si>
  <si>
    <t>Pensilvania</t>
  </si>
  <si>
    <t>López de Micay</t>
  </si>
  <si>
    <t>Pelaya</t>
  </si>
  <si>
    <t>Medio Baudó</t>
  </si>
  <si>
    <t>Puerto Libertador</t>
  </si>
  <si>
    <t>Chipaque</t>
  </si>
  <si>
    <t>Nátaga</t>
  </si>
  <si>
    <t>Puebloviejo</t>
  </si>
  <si>
    <t>Puerto Gaitán</t>
  </si>
  <si>
    <t>El Rosario</t>
  </si>
  <si>
    <t>La Esperanza</t>
  </si>
  <si>
    <t>Chima</t>
  </si>
  <si>
    <t>San Juan de Betulia</t>
  </si>
  <si>
    <t>Fresno</t>
  </si>
  <si>
    <t>Florida</t>
  </si>
  <si>
    <t>Santo Tomás</t>
  </si>
  <si>
    <t>Margarita</t>
  </si>
  <si>
    <t>Chita</t>
  </si>
  <si>
    <t>Riosucio</t>
  </si>
  <si>
    <t>Yopal</t>
  </si>
  <si>
    <t>Mercaderes</t>
  </si>
  <si>
    <t>Pueblo Bello</t>
  </si>
  <si>
    <t>Medio San Juan</t>
  </si>
  <si>
    <t>Purísima de la Concepción</t>
  </si>
  <si>
    <t>Choachí</t>
  </si>
  <si>
    <t>Neiva</t>
  </si>
  <si>
    <t>Remolino</t>
  </si>
  <si>
    <t>Puerto Lleras</t>
  </si>
  <si>
    <t>El Tablón de Gómez</t>
  </si>
  <si>
    <t>La Playa de Belén</t>
  </si>
  <si>
    <t>Chipatá</t>
  </si>
  <si>
    <t>San Luis de Sincé</t>
  </si>
  <si>
    <t>Guamo</t>
  </si>
  <si>
    <t>Ginebra</t>
  </si>
  <si>
    <t>Soledad</t>
  </si>
  <si>
    <t>María la Baja</t>
  </si>
  <si>
    <t>Chitaraque</t>
  </si>
  <si>
    <t>Miranda</t>
  </si>
  <si>
    <t>Río de Oro</t>
  </si>
  <si>
    <t>Nóvita</t>
  </si>
  <si>
    <t>Sahagún</t>
  </si>
  <si>
    <t>Chocontá</t>
  </si>
  <si>
    <t>Oporapa</t>
  </si>
  <si>
    <t>Sabanas de San Ángel</t>
  </si>
  <si>
    <t>Puerto López</t>
  </si>
  <si>
    <t>Labateca</t>
  </si>
  <si>
    <t>Cimitarra</t>
  </si>
  <si>
    <t>San Marcos</t>
  </si>
  <si>
    <t>Herveo</t>
  </si>
  <si>
    <t>Guacarí</t>
  </si>
  <si>
    <t>Buriticá</t>
  </si>
  <si>
    <t>Suan</t>
  </si>
  <si>
    <t>Montecristo</t>
  </si>
  <si>
    <t>Chivatá</t>
  </si>
  <si>
    <t>Salamina</t>
  </si>
  <si>
    <t>Morales</t>
  </si>
  <si>
    <t>San Alberto</t>
  </si>
  <si>
    <t>Nuquí</t>
  </si>
  <si>
    <t>San Andrés de Sotavento</t>
  </si>
  <si>
    <t>Cogua</t>
  </si>
  <si>
    <t>Paicol</t>
  </si>
  <si>
    <t>Francisco Pizarro</t>
  </si>
  <si>
    <t>Los Patios</t>
  </si>
  <si>
    <t>Concepción</t>
  </si>
  <si>
    <t>San Onofre</t>
  </si>
  <si>
    <t>Honda</t>
  </si>
  <si>
    <t>Guadalajara de Buga</t>
  </si>
  <si>
    <t>Cáceres</t>
  </si>
  <si>
    <t>Tubará</t>
  </si>
  <si>
    <t>Chivor</t>
  </si>
  <si>
    <t>Samaná</t>
  </si>
  <si>
    <t>Padilla</t>
  </si>
  <si>
    <t>San Diego</t>
  </si>
  <si>
    <t>Quibdó</t>
  </si>
  <si>
    <t>San Antero</t>
  </si>
  <si>
    <t>Cota</t>
  </si>
  <si>
    <t>Palermo</t>
  </si>
  <si>
    <t>San Sebastián de Buenavista</t>
  </si>
  <si>
    <t>Restrepo</t>
  </si>
  <si>
    <t>Funes</t>
  </si>
  <si>
    <t>Lourdes</t>
  </si>
  <si>
    <t>Confines</t>
  </si>
  <si>
    <t>San Pedro</t>
  </si>
  <si>
    <t>Ibagué</t>
  </si>
  <si>
    <t>Jamundí</t>
  </si>
  <si>
    <t>Caicedo</t>
  </si>
  <si>
    <t>Usiacurí</t>
  </si>
  <si>
    <t>Norosí</t>
  </si>
  <si>
    <t>Ciénega</t>
  </si>
  <si>
    <t>San José</t>
  </si>
  <si>
    <t>Páez</t>
  </si>
  <si>
    <t>San Martín</t>
  </si>
  <si>
    <t>Río Iró</t>
  </si>
  <si>
    <t>San Bernardo del Viento</t>
  </si>
  <si>
    <t>Cucunubá</t>
  </si>
  <si>
    <t>San Zenón</t>
  </si>
  <si>
    <t>San Carlos de Guaroa</t>
  </si>
  <si>
    <t>Guachucal</t>
  </si>
  <si>
    <t>Mutiscua</t>
  </si>
  <si>
    <t>Contratación</t>
  </si>
  <si>
    <t>Santiago de Tolú</t>
  </si>
  <si>
    <t>Icononzo</t>
  </si>
  <si>
    <t>La Cumbre</t>
  </si>
  <si>
    <t>Pinillos</t>
  </si>
  <si>
    <t>Cómbita</t>
  </si>
  <si>
    <t>Supía</t>
  </si>
  <si>
    <t>Patía</t>
  </si>
  <si>
    <t>Tamalameque</t>
  </si>
  <si>
    <t>Río Quito</t>
  </si>
  <si>
    <t>San Carlos</t>
  </si>
  <si>
    <t>El Colegio</t>
  </si>
  <si>
    <t>Pital</t>
  </si>
  <si>
    <t>Santa Ana</t>
  </si>
  <si>
    <t>San Juan de Arama</t>
  </si>
  <si>
    <t>Guaitarilla</t>
  </si>
  <si>
    <t>Ocaña</t>
  </si>
  <si>
    <t>Coromoro</t>
  </si>
  <si>
    <t>Sincelejo</t>
  </si>
  <si>
    <t>Lérida</t>
  </si>
  <si>
    <t>Campamento</t>
  </si>
  <si>
    <t>Regidor</t>
  </si>
  <si>
    <t>Coper</t>
  </si>
  <si>
    <t>Victoria</t>
  </si>
  <si>
    <t>Piamonte</t>
  </si>
  <si>
    <t>Valledupar</t>
  </si>
  <si>
    <t>San José de Uré</t>
  </si>
  <si>
    <t>Pitalito</t>
  </si>
  <si>
    <t>Santa Bárbara de Pinto</t>
  </si>
  <si>
    <t>San Juanito</t>
  </si>
  <si>
    <t>Gualmatán</t>
  </si>
  <si>
    <t>Pamplona</t>
  </si>
  <si>
    <t>Curití</t>
  </si>
  <si>
    <t>Líbano</t>
  </si>
  <si>
    <t>La Victoria</t>
  </si>
  <si>
    <t>Cañasgordas</t>
  </si>
  <si>
    <t>Río Viejo</t>
  </si>
  <si>
    <t>Corrales</t>
  </si>
  <si>
    <t>Villamaría</t>
  </si>
  <si>
    <t>Piendamó - Tunía</t>
  </si>
  <si>
    <t>San José del Palmar</t>
  </si>
  <si>
    <t>San Pelayo</t>
  </si>
  <si>
    <t>El Rosal</t>
  </si>
  <si>
    <t>Rivera</t>
  </si>
  <si>
    <t>Santa Marta</t>
  </si>
  <si>
    <t>Iles</t>
  </si>
  <si>
    <t>Pamplonita</t>
  </si>
  <si>
    <t>El Carmen de Chucurí</t>
  </si>
  <si>
    <t>Tolú Viejo</t>
  </si>
  <si>
    <t>Melgar</t>
  </si>
  <si>
    <t>Obando</t>
  </si>
  <si>
    <t>Caracolí</t>
  </si>
  <si>
    <t>San Cristóbal</t>
  </si>
  <si>
    <t>Covarachía</t>
  </si>
  <si>
    <t>Viterbo</t>
  </si>
  <si>
    <t>Popayán</t>
  </si>
  <si>
    <t>Sipí</t>
  </si>
  <si>
    <t>Santa Cruz de Lorica</t>
  </si>
  <si>
    <t>Facatativá</t>
  </si>
  <si>
    <t>Saladoblanco</t>
  </si>
  <si>
    <t>Sitionuevo</t>
  </si>
  <si>
    <t>Uribe</t>
  </si>
  <si>
    <t>Imués</t>
  </si>
  <si>
    <t>Puerto Santander</t>
  </si>
  <si>
    <t>El Guacamayo</t>
  </si>
  <si>
    <t>Murillo</t>
  </si>
  <si>
    <t>Palmira</t>
  </si>
  <si>
    <t>Caramanta</t>
  </si>
  <si>
    <t>San Estanislao</t>
  </si>
  <si>
    <t>Cubará</t>
  </si>
  <si>
    <t>Puerto Tejada</t>
  </si>
  <si>
    <t>Tadó</t>
  </si>
  <si>
    <t>Tierralta</t>
  </si>
  <si>
    <t>Fómeque</t>
  </si>
  <si>
    <t>San Agustín</t>
  </si>
  <si>
    <t>Tenerife</t>
  </si>
  <si>
    <t>Villavicencio</t>
  </si>
  <si>
    <t>Ipiales</t>
  </si>
  <si>
    <t>Ragonvalia</t>
  </si>
  <si>
    <t>Natagaima</t>
  </si>
  <si>
    <t>Pradera</t>
  </si>
  <si>
    <t>Carepa</t>
  </si>
  <si>
    <t>San Fernando</t>
  </si>
  <si>
    <t>Cucaita</t>
  </si>
  <si>
    <t>Puracé</t>
  </si>
  <si>
    <t>Unguía</t>
  </si>
  <si>
    <t>Tuchín</t>
  </si>
  <si>
    <t>Fosca</t>
  </si>
  <si>
    <t>Santa María</t>
  </si>
  <si>
    <t>Zapayán</t>
  </si>
  <si>
    <t>Vistahermosa</t>
  </si>
  <si>
    <t>La Cruz</t>
  </si>
  <si>
    <t>Salazar</t>
  </si>
  <si>
    <t>El Playón</t>
  </si>
  <si>
    <t>Ortega</t>
  </si>
  <si>
    <t>Carolina</t>
  </si>
  <si>
    <t>San Jacinto</t>
  </si>
  <si>
    <t>Cuítiva</t>
  </si>
  <si>
    <t>Rosas</t>
  </si>
  <si>
    <t>Unión Panamericana</t>
  </si>
  <si>
    <t>Valencia</t>
  </si>
  <si>
    <t>Funza</t>
  </si>
  <si>
    <t>Suaza</t>
  </si>
  <si>
    <t>Zona Bananera</t>
  </si>
  <si>
    <t>La Florida</t>
  </si>
  <si>
    <t>San Calixto</t>
  </si>
  <si>
    <t>El Socorro</t>
  </si>
  <si>
    <t>Palocabildo</t>
  </si>
  <si>
    <t>Riofrío</t>
  </si>
  <si>
    <t>Caucasia</t>
  </si>
  <si>
    <t>San Jacinto del Cauca</t>
  </si>
  <si>
    <t>Duitama</t>
  </si>
  <si>
    <t>San Sebastián</t>
  </si>
  <si>
    <t>Fúquene</t>
  </si>
  <si>
    <t>Tarqui</t>
  </si>
  <si>
    <t>La Llanada</t>
  </si>
  <si>
    <t>San Cayetano</t>
  </si>
  <si>
    <t>Encino</t>
  </si>
  <si>
    <t>Piedras</t>
  </si>
  <si>
    <t>Roldanillo</t>
  </si>
  <si>
    <t>Chigorodó</t>
  </si>
  <si>
    <t>San Juan Nepomuceno</t>
  </si>
  <si>
    <t>El Cocuy</t>
  </si>
  <si>
    <t>Santa Rosa</t>
  </si>
  <si>
    <t>Fusagasugá</t>
  </si>
  <si>
    <t>Tello</t>
  </si>
  <si>
    <t>La Tola</t>
  </si>
  <si>
    <t>San José de Cúcuta</t>
  </si>
  <si>
    <t>Enciso</t>
  </si>
  <si>
    <t>Planadas</t>
  </si>
  <si>
    <t>Cisneros</t>
  </si>
  <si>
    <t>San Martín de Loba</t>
  </si>
  <si>
    <t>El Espino</t>
  </si>
  <si>
    <t>Santander de Quilichao</t>
  </si>
  <si>
    <t>Gachalá</t>
  </si>
  <si>
    <t>Teruel</t>
  </si>
  <si>
    <t>Florián</t>
  </si>
  <si>
    <t>Prado</t>
  </si>
  <si>
    <t>Sevilla</t>
  </si>
  <si>
    <t>Ciudad Bolívar</t>
  </si>
  <si>
    <t>San Pablo</t>
  </si>
  <si>
    <t>Firavitoba</t>
  </si>
  <si>
    <t>Silvia</t>
  </si>
  <si>
    <t>Gachancipá</t>
  </si>
  <si>
    <t>Tesalia</t>
  </si>
  <si>
    <t>Leiva</t>
  </si>
  <si>
    <t>Sardinata</t>
  </si>
  <si>
    <t>Floridablanca</t>
  </si>
  <si>
    <t>Purificación</t>
  </si>
  <si>
    <t>Toro</t>
  </si>
  <si>
    <t>Cocorná</t>
  </si>
  <si>
    <t>Santa Catalina</t>
  </si>
  <si>
    <t>Floresta</t>
  </si>
  <si>
    <t>Sotara</t>
  </si>
  <si>
    <t>Gachetá</t>
  </si>
  <si>
    <t>Timaná</t>
  </si>
  <si>
    <t>Linares</t>
  </si>
  <si>
    <t>Silos</t>
  </si>
  <si>
    <t>Galán</t>
  </si>
  <si>
    <t>Rioblanco</t>
  </si>
  <si>
    <t>Trujillo</t>
  </si>
  <si>
    <t>Santa Cruz de Mompós</t>
  </si>
  <si>
    <t>Gachantivá</t>
  </si>
  <si>
    <t>Suárez</t>
  </si>
  <si>
    <t>Gama</t>
  </si>
  <si>
    <t>Villavieja</t>
  </si>
  <si>
    <t>Los Andes</t>
  </si>
  <si>
    <t>Teorama</t>
  </si>
  <si>
    <t>Gámbita</t>
  </si>
  <si>
    <t>Roncesvalles</t>
  </si>
  <si>
    <t>Tuluá</t>
  </si>
  <si>
    <t>Gámeza</t>
  </si>
  <si>
    <t>Girardot</t>
  </si>
  <si>
    <t>Yaguará</t>
  </si>
  <si>
    <t>Magüí</t>
  </si>
  <si>
    <t>Tibú</t>
  </si>
  <si>
    <t>Guaca</t>
  </si>
  <si>
    <t>Rovira</t>
  </si>
  <si>
    <t>Ulloa</t>
  </si>
  <si>
    <t>Copacabana</t>
  </si>
  <si>
    <t>Santa Rosa del Sur</t>
  </si>
  <si>
    <t>Garagoa</t>
  </si>
  <si>
    <t>Timbío</t>
  </si>
  <si>
    <t>Mallama</t>
  </si>
  <si>
    <t>Toledo</t>
  </si>
  <si>
    <t>Saldaña</t>
  </si>
  <si>
    <t>Versalles</t>
  </si>
  <si>
    <t>Dabeiba</t>
  </si>
  <si>
    <t>Simití</t>
  </si>
  <si>
    <t>Guacamayas</t>
  </si>
  <si>
    <t>Timbiquí</t>
  </si>
  <si>
    <t>Guachetá</t>
  </si>
  <si>
    <t>Mosquera</t>
  </si>
  <si>
    <t>Villa Caro</t>
  </si>
  <si>
    <t>Guapotá</t>
  </si>
  <si>
    <t>San Antonio</t>
  </si>
  <si>
    <t>Vijes</t>
  </si>
  <si>
    <t>Donmatías</t>
  </si>
  <si>
    <t>Soplaviento</t>
  </si>
  <si>
    <t>Guateque</t>
  </si>
  <si>
    <t>Toribío</t>
  </si>
  <si>
    <t>Guasca</t>
  </si>
  <si>
    <t>Villa del Rosario</t>
  </si>
  <si>
    <t>Guavatá</t>
  </si>
  <si>
    <t>San Luis</t>
  </si>
  <si>
    <t>Yotoco</t>
  </si>
  <si>
    <t>Ebéjico</t>
  </si>
  <si>
    <t>Talaigua Nuevo</t>
  </si>
  <si>
    <t>Guayatá</t>
  </si>
  <si>
    <t>Totoró</t>
  </si>
  <si>
    <t>Guataquí</t>
  </si>
  <si>
    <t>Olaya Herrera</t>
  </si>
  <si>
    <t>Güepsa</t>
  </si>
  <si>
    <t>San Sebastián de Mariquita</t>
  </si>
  <si>
    <t>Yumbo</t>
  </si>
  <si>
    <t>El Bagre</t>
  </si>
  <si>
    <t>Tiquisio</t>
  </si>
  <si>
    <t>Güicán de la Sierra</t>
  </si>
  <si>
    <t>Villa Rica</t>
  </si>
  <si>
    <t>Guatavita</t>
  </si>
  <si>
    <t>Ospina</t>
  </si>
  <si>
    <t>Hato</t>
  </si>
  <si>
    <t>Santa Isabel</t>
  </si>
  <si>
    <t>Zarzal</t>
  </si>
  <si>
    <t>El Carmen de Viboral</t>
  </si>
  <si>
    <t>Turbaco</t>
  </si>
  <si>
    <t>Iza</t>
  </si>
  <si>
    <t>Guayabal de Síquima</t>
  </si>
  <si>
    <t>Pasto</t>
  </si>
  <si>
    <t>Jesús María</t>
  </si>
  <si>
    <t>El Santuario</t>
  </si>
  <si>
    <t>Turbaná</t>
  </si>
  <si>
    <t>Jenesano</t>
  </si>
  <si>
    <t>Guayabetal</t>
  </si>
  <si>
    <t>Policarpa</t>
  </si>
  <si>
    <t>Jordán</t>
  </si>
  <si>
    <t>Valle de San Juan</t>
  </si>
  <si>
    <t>Entrerríos</t>
  </si>
  <si>
    <t>Jericó</t>
  </si>
  <si>
    <t>Gutiérrez</t>
  </si>
  <si>
    <t>Potosí</t>
  </si>
  <si>
    <t>La Belleza</t>
  </si>
  <si>
    <t>Venadillo</t>
  </si>
  <si>
    <t>Envigado</t>
  </si>
  <si>
    <t>Zambrano</t>
  </si>
  <si>
    <t>La Capilla</t>
  </si>
  <si>
    <t>Jerusalén</t>
  </si>
  <si>
    <t>Villahermosa</t>
  </si>
  <si>
    <t>Fredonia</t>
  </si>
  <si>
    <t>La Uvita</t>
  </si>
  <si>
    <t>Junín</t>
  </si>
  <si>
    <t>Puerres</t>
  </si>
  <si>
    <t>Landázuri</t>
  </si>
  <si>
    <t>Villarrica</t>
  </si>
  <si>
    <t>Frontino</t>
  </si>
  <si>
    <t>La Calera</t>
  </si>
  <si>
    <t>Pupiales</t>
  </si>
  <si>
    <t>Lebrija</t>
  </si>
  <si>
    <t>Giraldo</t>
  </si>
  <si>
    <t>Labranzagrande</t>
  </si>
  <si>
    <t>La Mesa</t>
  </si>
  <si>
    <t>Ricaurte</t>
  </si>
  <si>
    <t>Los Santos</t>
  </si>
  <si>
    <t>Girardota</t>
  </si>
  <si>
    <t>Macanal</t>
  </si>
  <si>
    <t>La Palma</t>
  </si>
  <si>
    <t>Roberto Payán</t>
  </si>
  <si>
    <t>Macaravita</t>
  </si>
  <si>
    <t>Gómez Plata</t>
  </si>
  <si>
    <t>Maripí</t>
  </si>
  <si>
    <t>La Peña</t>
  </si>
  <si>
    <t>Samaniego</t>
  </si>
  <si>
    <t>Málaga</t>
  </si>
  <si>
    <t>San Andrés de Tumaco</t>
  </si>
  <si>
    <t>Matanza</t>
  </si>
  <si>
    <t>Mongua</t>
  </si>
  <si>
    <t>Lenguazaque</t>
  </si>
  <si>
    <t>San Bernardo</t>
  </si>
  <si>
    <t>Mogotes</t>
  </si>
  <si>
    <t>Guarne</t>
  </si>
  <si>
    <t>Monguí</t>
  </si>
  <si>
    <t>Machetá</t>
  </si>
  <si>
    <t>San Lorenzo</t>
  </si>
  <si>
    <t>Molagavita</t>
  </si>
  <si>
    <t>Guatapé</t>
  </si>
  <si>
    <t>Moniquirá</t>
  </si>
  <si>
    <t>Madrid</t>
  </si>
  <si>
    <t>Ocamonte</t>
  </si>
  <si>
    <t>Heliconia</t>
  </si>
  <si>
    <t>Motavita</t>
  </si>
  <si>
    <t>Manta</t>
  </si>
  <si>
    <t>San Pedro de Cartago</t>
  </si>
  <si>
    <t>Oiba</t>
  </si>
  <si>
    <t>Hispania</t>
  </si>
  <si>
    <t>Muzo</t>
  </si>
  <si>
    <t>Medina</t>
  </si>
  <si>
    <t>Sandoná</t>
  </si>
  <si>
    <t>Onzaga</t>
  </si>
  <si>
    <t>Itagüí</t>
  </si>
  <si>
    <t>Nobsa</t>
  </si>
  <si>
    <t>Santa Bárbara</t>
  </si>
  <si>
    <t>Palmar</t>
  </si>
  <si>
    <t>Ituango</t>
  </si>
  <si>
    <t>Nuevo Colón</t>
  </si>
  <si>
    <t>Santacruz</t>
  </si>
  <si>
    <t>Palmas del Socorro</t>
  </si>
  <si>
    <t>Jardín</t>
  </si>
  <si>
    <t>Oicatá</t>
  </si>
  <si>
    <t>Nemocón</t>
  </si>
  <si>
    <t>Sapuyes</t>
  </si>
  <si>
    <t>Páramo</t>
  </si>
  <si>
    <t>Otanche</t>
  </si>
  <si>
    <t>Nilo</t>
  </si>
  <si>
    <t>Taminango</t>
  </si>
  <si>
    <t>Piedecuesta</t>
  </si>
  <si>
    <t>La Ceja</t>
  </si>
  <si>
    <t>Pachavita</t>
  </si>
  <si>
    <t>Nimaima</t>
  </si>
  <si>
    <t>Tangua</t>
  </si>
  <si>
    <t>Pinchote</t>
  </si>
  <si>
    <t>La Estrella</t>
  </si>
  <si>
    <t>Nocaima</t>
  </si>
  <si>
    <t>Túquerres</t>
  </si>
  <si>
    <t>Puente Nacional</t>
  </si>
  <si>
    <t>La Pintada</t>
  </si>
  <si>
    <t>Paipa</t>
  </si>
  <si>
    <t>Pacho</t>
  </si>
  <si>
    <t>Yacuanquer</t>
  </si>
  <si>
    <t>Puerto Parra</t>
  </si>
  <si>
    <t>Pajarito</t>
  </si>
  <si>
    <t>Paime</t>
  </si>
  <si>
    <t>Puerto Wilches</t>
  </si>
  <si>
    <t>Liborina</t>
  </si>
  <si>
    <t>Panqueba</t>
  </si>
  <si>
    <t>Pandi</t>
  </si>
  <si>
    <t>Rionegro</t>
  </si>
  <si>
    <t>Maceo</t>
  </si>
  <si>
    <t>Pauna</t>
  </si>
  <si>
    <t>Paratebueno</t>
  </si>
  <si>
    <t>Sabana de Torres</t>
  </si>
  <si>
    <t>Marinilla</t>
  </si>
  <si>
    <t>Paya</t>
  </si>
  <si>
    <t>Pasca</t>
  </si>
  <si>
    <t>Medellín</t>
  </si>
  <si>
    <t>Paz de Río</t>
  </si>
  <si>
    <t>Puerto Salgar</t>
  </si>
  <si>
    <t>San Benito</t>
  </si>
  <si>
    <t>Montebello</t>
  </si>
  <si>
    <t>Pesca</t>
  </si>
  <si>
    <t>Pulí</t>
  </si>
  <si>
    <t>San Gil</t>
  </si>
  <si>
    <t>Murindó</t>
  </si>
  <si>
    <t>Pisba</t>
  </si>
  <si>
    <t>Quebradanegra</t>
  </si>
  <si>
    <t>San Joaquín</t>
  </si>
  <si>
    <t>Mutatá</t>
  </si>
  <si>
    <t>Puerto Boyacá</t>
  </si>
  <si>
    <t>Quetame</t>
  </si>
  <si>
    <t>San José de Miranda</t>
  </si>
  <si>
    <t>Quípama</t>
  </si>
  <si>
    <t>Quipile</t>
  </si>
  <si>
    <t>San Juan Girón</t>
  </si>
  <si>
    <t>Nechí</t>
  </si>
  <si>
    <t>Ramiriquí</t>
  </si>
  <si>
    <t>Necoclí</t>
  </si>
  <si>
    <t>Ráquira</t>
  </si>
  <si>
    <t>San Antonio del Tequendama</t>
  </si>
  <si>
    <t>San Vicente de Chucurí</t>
  </si>
  <si>
    <t>Olaya</t>
  </si>
  <si>
    <t>Rondón</t>
  </si>
  <si>
    <t>Peñol</t>
  </si>
  <si>
    <t>Saboyá</t>
  </si>
  <si>
    <t>Santa Helena del Opón</t>
  </si>
  <si>
    <t>Peque</t>
  </si>
  <si>
    <t>Sáchica</t>
  </si>
  <si>
    <t>Simacota</t>
  </si>
  <si>
    <t>Pueblorrico</t>
  </si>
  <si>
    <t>Samacá</t>
  </si>
  <si>
    <t>San Juan de Rioseco</t>
  </si>
  <si>
    <t>Suaita</t>
  </si>
  <si>
    <t>Puerto Berrío</t>
  </si>
  <si>
    <t>San Eduardo</t>
  </si>
  <si>
    <t>Sasaima</t>
  </si>
  <si>
    <t>Puerto Nare</t>
  </si>
  <si>
    <t>San José de Pare</t>
  </si>
  <si>
    <t>Sesquilé</t>
  </si>
  <si>
    <t>Suratá</t>
  </si>
  <si>
    <t>Puerto Triunfo</t>
  </si>
  <si>
    <t>San Luis de Gaceno</t>
  </si>
  <si>
    <t>Sibaté</t>
  </si>
  <si>
    <t>Tona</t>
  </si>
  <si>
    <t>Remedios</t>
  </si>
  <si>
    <t>San Mateo</t>
  </si>
  <si>
    <t>Silvania</t>
  </si>
  <si>
    <t>Valle de San José</t>
  </si>
  <si>
    <t>Retiro</t>
  </si>
  <si>
    <t>San Miguel de Sema</t>
  </si>
  <si>
    <t>Simijaca</t>
  </si>
  <si>
    <t>Vélez</t>
  </si>
  <si>
    <t>San Pablo de Borbur</t>
  </si>
  <si>
    <t>Soacha</t>
  </si>
  <si>
    <t>Vetas</t>
  </si>
  <si>
    <t>Sopó</t>
  </si>
  <si>
    <t>Sabaneta</t>
  </si>
  <si>
    <t>Santa Rosa de Viterbo</t>
  </si>
  <si>
    <t>Subachoque</t>
  </si>
  <si>
    <t>Zapatoca</t>
  </si>
  <si>
    <t>Salgar</t>
  </si>
  <si>
    <t>Santa Sofía</t>
  </si>
  <si>
    <t>Suesca</t>
  </si>
  <si>
    <t>San Andrés de Cuerquía</t>
  </si>
  <si>
    <t>Santana</t>
  </si>
  <si>
    <t>Supatá</t>
  </si>
  <si>
    <t>Sativanorte</t>
  </si>
  <si>
    <t>Susa</t>
  </si>
  <si>
    <t>Sativasur</t>
  </si>
  <si>
    <t>Sutatausa</t>
  </si>
  <si>
    <t>San Jerónimo</t>
  </si>
  <si>
    <t>Siachoque</t>
  </si>
  <si>
    <t>Tabio</t>
  </si>
  <si>
    <t>San José de la Montaña</t>
  </si>
  <si>
    <t>Soatá</t>
  </si>
  <si>
    <t>Tausa</t>
  </si>
  <si>
    <t>San Juan de Urabá</t>
  </si>
  <si>
    <t>Socha</t>
  </si>
  <si>
    <t>Tena</t>
  </si>
  <si>
    <t>Socotá</t>
  </si>
  <si>
    <t>Tenjo</t>
  </si>
  <si>
    <t>San Pedro de los Milagros</t>
  </si>
  <si>
    <t>Sogamoso</t>
  </si>
  <si>
    <t>Tibacuy</t>
  </si>
  <si>
    <t>San Pedro de Urabá</t>
  </si>
  <si>
    <t>Somondoco</t>
  </si>
  <si>
    <t>Tibirita</t>
  </si>
  <si>
    <t>San Rafael</t>
  </si>
  <si>
    <t>Sora</t>
  </si>
  <si>
    <t>Tocaima</t>
  </si>
  <si>
    <t>San Roque</t>
  </si>
  <si>
    <t>Soracá</t>
  </si>
  <si>
    <t>Tocancipá</t>
  </si>
  <si>
    <t>San Vicente Ferrer</t>
  </si>
  <si>
    <t>Sotaquirá</t>
  </si>
  <si>
    <t>Topaipí</t>
  </si>
  <si>
    <t>Susacón</t>
  </si>
  <si>
    <t>Ubalá</t>
  </si>
  <si>
    <t>Santa Fe de Antioquia</t>
  </si>
  <si>
    <t>Sutamarchán</t>
  </si>
  <si>
    <t>Ubaque</t>
  </si>
  <si>
    <t>Santa Rosa de Osos</t>
  </si>
  <si>
    <t>Sutatenza</t>
  </si>
  <si>
    <t>Une</t>
  </si>
  <si>
    <t>Santo Domingo</t>
  </si>
  <si>
    <t>Tasco</t>
  </si>
  <si>
    <t>Útica</t>
  </si>
  <si>
    <t>Segovia</t>
  </si>
  <si>
    <t>Tenza</t>
  </si>
  <si>
    <t>Venecia</t>
  </si>
  <si>
    <t>Sonsón</t>
  </si>
  <si>
    <t>Tibaná</t>
  </si>
  <si>
    <t>Vergara</t>
  </si>
  <si>
    <t>Sopetrán</t>
  </si>
  <si>
    <t>Tibasosa</t>
  </si>
  <si>
    <t>Vianí</t>
  </si>
  <si>
    <t>Támesis</t>
  </si>
  <si>
    <t>Tinjacá</t>
  </si>
  <si>
    <t>Villa de Guaduas</t>
  </si>
  <si>
    <t>Tarazá</t>
  </si>
  <si>
    <t>Tipacoque</t>
  </si>
  <si>
    <t>Villa de San Diego de Ubaté</t>
  </si>
  <si>
    <t>Tarso</t>
  </si>
  <si>
    <t>Toca</t>
  </si>
  <si>
    <t>Villagómez</t>
  </si>
  <si>
    <t>Titiribí</t>
  </si>
  <si>
    <t>Togüí</t>
  </si>
  <si>
    <t>Villapinzón</t>
  </si>
  <si>
    <t>Tópaga</t>
  </si>
  <si>
    <t>Villeta</t>
  </si>
  <si>
    <t>Turbo</t>
  </si>
  <si>
    <t>Tota</t>
  </si>
  <si>
    <t>Viotá</t>
  </si>
  <si>
    <t>Uramita</t>
  </si>
  <si>
    <t>Tunja</t>
  </si>
  <si>
    <t>Yacopí</t>
  </si>
  <si>
    <t>Urrao</t>
  </si>
  <si>
    <t>Tununguá</t>
  </si>
  <si>
    <t>Zipacón</t>
  </si>
  <si>
    <t>Valdivia</t>
  </si>
  <si>
    <t>Turmequé</t>
  </si>
  <si>
    <t>Zipaquirá</t>
  </si>
  <si>
    <t>Tuta</t>
  </si>
  <si>
    <t>Vegachí</t>
  </si>
  <si>
    <t>Tutazá</t>
  </si>
  <si>
    <t>Úmbita</t>
  </si>
  <si>
    <t>Vigía del Fuerte</t>
  </si>
  <si>
    <t>Ventaquemada</t>
  </si>
  <si>
    <t>Yalí</t>
  </si>
  <si>
    <t>Villa de Leyva</t>
  </si>
  <si>
    <t>Yarumal</t>
  </si>
  <si>
    <t>Viracachá</t>
  </si>
  <si>
    <t>Yolombó</t>
  </si>
  <si>
    <t>Zetaquira</t>
  </si>
  <si>
    <t>Yondó</t>
  </si>
  <si>
    <t>Zaragoza</t>
  </si>
  <si>
    <t>Tipo:</t>
  </si>
  <si>
    <t>Nombre o razón social:</t>
  </si>
  <si>
    <t>NIT:</t>
  </si>
  <si>
    <t>Nombre del responsable del proyecto:</t>
  </si>
  <si>
    <t>Cargo:</t>
  </si>
  <si>
    <t>Teléfono móvil:</t>
  </si>
  <si>
    <t>E-mail:</t>
  </si>
  <si>
    <t>Línea estratégica a la que aplica:</t>
  </si>
  <si>
    <t>Programa en el que se enmarca el proyecto:</t>
  </si>
  <si>
    <t>Objetivo de Desarrollo Sostenible:</t>
  </si>
  <si>
    <t>Transformación del PND:</t>
  </si>
  <si>
    <t>Catalizador de la Transformación:</t>
  </si>
  <si>
    <t>Eje Estratégico:</t>
  </si>
  <si>
    <t>Indicador del Eje:</t>
  </si>
  <si>
    <t>Magnitud con la que el proyecto aporta al indicador del PST:</t>
  </si>
  <si>
    <t>Indicador:</t>
  </si>
  <si>
    <t>Unidad de medida:</t>
  </si>
  <si>
    <t>Magnitud:</t>
  </si>
  <si>
    <t>Fuente de información:</t>
  </si>
  <si>
    <t>(Relacione el número total de beneficiarios del proyecto y caracterícelos a continuación)</t>
  </si>
  <si>
    <t>Territorios_Turísticos_de_Paz</t>
  </si>
  <si>
    <t>Programa_4_Ejecución_de_reparaciones_locativas_y_embellecimiento_de_fachadas</t>
  </si>
  <si>
    <t>Programa_5_Implementación_de_infraestructuras_livianas</t>
  </si>
  <si>
    <t>Programa_2_Mercadeo_y_promoción_turística_internacional</t>
  </si>
  <si>
    <t>Turismo_responsable.</t>
  </si>
  <si>
    <t>Territorios_turísticos_de_paz.</t>
  </si>
  <si>
    <t>Programa_1_Innovación_desarrollo_empresarial_para_impulsar_al_sector_turismo_en_situaciones_de_emergencia</t>
  </si>
  <si>
    <t>Programa_5_Formación_capacitación_y_sensibilización_turística</t>
  </si>
  <si>
    <t>Programa_9_Estímulos_incentivos_y_fomento_al_turismo</t>
  </si>
  <si>
    <t>Subprograma 3.3: Implementación y certificación de normas técnicas sectoriales estándares de calidad para el turismo para prestadores de servicios turísticos</t>
  </si>
  <si>
    <r>
      <rPr>
        <b/>
        <sz val="11"/>
        <rFont val="Verdana"/>
        <family val="2"/>
      </rPr>
      <t xml:space="preserve">Nota 1: </t>
    </r>
    <r>
      <rPr>
        <sz val="11"/>
        <rFont val="Verdana"/>
        <family val="2"/>
      </rPr>
      <t xml:space="preserve">Se debe presentar los documentos relacionados en el Manual para la Destinación de Recursos y Presentación de Proyectos de FONTUR.
</t>
    </r>
    <r>
      <rPr>
        <b/>
        <sz val="11"/>
        <rFont val="Verdana"/>
        <family val="2"/>
      </rPr>
      <t>Nota 2:</t>
    </r>
    <r>
      <rPr>
        <sz val="11"/>
        <rFont val="Verdana"/>
        <family val="2"/>
      </rPr>
      <t xml:space="preserve"> Se sugiere evitar definir el presupuesto con decimales.</t>
    </r>
  </si>
  <si>
    <t>Cofinanciación Fondo Nacional de Turismo:</t>
  </si>
  <si>
    <t>Nombre Profesional(es) Formulador FONTUR:</t>
  </si>
  <si>
    <r>
      <t xml:space="preserve">Versión ficha:
</t>
    </r>
    <r>
      <rPr>
        <sz val="11"/>
        <rFont val="Verdana"/>
        <family val="2"/>
      </rPr>
      <t>(V00, V01, …)</t>
    </r>
  </si>
  <si>
    <r>
      <t xml:space="preserve">Fecha formulación:
</t>
    </r>
    <r>
      <rPr>
        <sz val="11"/>
        <rFont val="Verdana"/>
        <family val="2"/>
      </rPr>
      <t>(DD/MM/AAAA)</t>
    </r>
  </si>
  <si>
    <r>
      <t xml:space="preserve">Plazo: 
</t>
    </r>
    <r>
      <rPr>
        <sz val="11"/>
        <rFont val="Verdana"/>
        <family val="2"/>
      </rPr>
      <t>(en meses)</t>
    </r>
  </si>
  <si>
    <r>
      <rPr>
        <b/>
        <sz val="11"/>
        <rFont val="Verdana"/>
        <family val="2"/>
      </rPr>
      <t>Ruta Crítica</t>
    </r>
    <r>
      <rPr>
        <sz val="11"/>
        <rFont val="Verdana"/>
        <family val="2"/>
      </rPr>
      <t xml:space="preserve">
Si / No </t>
    </r>
  </si>
  <si>
    <r>
      <t xml:space="preserve">Ubicación Geográfica 
</t>
    </r>
    <r>
      <rPr>
        <sz val="11"/>
        <rFont val="Verdana"/>
        <family val="2"/>
      </rPr>
      <t>(Indique todos los municipios que participan en el proyecto, relacionando el valor que se asigna a cada uno de la cofinanciación solicitada a FONTUR)</t>
    </r>
  </si>
  <si>
    <r>
      <t>Sólo MinCIT:</t>
    </r>
    <r>
      <rPr>
        <sz val="11"/>
        <rFont val="Verdana"/>
        <family val="2"/>
      </rPr>
      <t xml:space="preserve"> Si el proyecto aplica a más de una línea estratégica, indique: </t>
    </r>
  </si>
  <si>
    <t>Línea estratégica a la que aplica (2):</t>
  </si>
  <si>
    <t>Programa en el que se enmarca el proyecto (2):</t>
  </si>
  <si>
    <t>Subprograma (aplica únicamente para el programa de Calidad Turística) (2):</t>
  </si>
  <si>
    <t>Línea estratégica a la que aplica (3):</t>
  </si>
  <si>
    <t>Programa en el que se enmarca el proyecto (3):</t>
  </si>
  <si>
    <t>Subprograma (aplica únicamente para el programa de Calidad Turística) (3):</t>
  </si>
  <si>
    <t xml:space="preserve">Línea Estratégica, Programa y Subprograma </t>
  </si>
  <si>
    <t>Línea estratégica a la que aplica (1):</t>
  </si>
  <si>
    <t>Subprograma (1):</t>
  </si>
  <si>
    <t>Programa en el que se enmarca el proyecto (1):</t>
  </si>
  <si>
    <r>
      <t xml:space="preserve">Relevancia del proyecto:
</t>
    </r>
    <r>
      <rPr>
        <sz val="11"/>
        <rFont val="Verdana"/>
        <family val="2"/>
      </rPr>
      <t>(Indique la relevancia/importancia de la iniciativa. Soporte la justificación con antecedentes del proyecto, estadísticas y características o potencial turístico del destino)</t>
    </r>
  </si>
  <si>
    <r>
      <t xml:space="preserve">Descripción de la situación existente respecto del problema: </t>
    </r>
    <r>
      <rPr>
        <sz val="11"/>
        <rFont val="Verdana"/>
        <family val="2"/>
      </rPr>
      <t>(Describa la situación actual que genera el problema central identificado. Puede incluir características del sector o zona de estudio, análisis de los factores que hacen parte del problema, antecedentes, evolución reciente de la situación negativa y demás elementos que permitan caracterizar la situación problema)</t>
    </r>
  </si>
  <si>
    <r>
      <t>Magnitud del problema</t>
    </r>
    <r>
      <rPr>
        <sz val="11"/>
        <rFont val="Verdana"/>
        <family val="2"/>
      </rPr>
      <t xml:space="preserve"> (Se describe a través de indicadores asociados al problema central, sus causas y/o sus efectos)</t>
    </r>
  </si>
  <si>
    <r>
      <t xml:space="preserve">Causas que generan el problema 
</t>
    </r>
    <r>
      <rPr>
        <sz val="11"/>
        <rFont val="Verdana"/>
        <family val="2"/>
      </rPr>
      <t>(Relacione la causa directa del problema central identificado)</t>
    </r>
  </si>
  <si>
    <r>
      <t xml:space="preserve">Efectos generados por el problema
</t>
    </r>
    <r>
      <rPr>
        <sz val="11"/>
        <rFont val="Verdana"/>
        <family val="2"/>
      </rPr>
      <t>(Relacione los efectos directas del problema central identificado)</t>
    </r>
  </si>
  <si>
    <r>
      <t xml:space="preserve">Objetivo General: </t>
    </r>
    <r>
      <rPr>
        <sz val="11"/>
        <rFont val="Verdana"/>
        <family val="2"/>
      </rPr>
      <t>(Debe ser claro, medible, alcanzable y consistente con el proyecto que se está formulando. Se recomienda redactar como Acción a Realizar + Objeto + Descripción)</t>
    </r>
  </si>
  <si>
    <r>
      <t xml:space="preserve">Objetivo Específico 
</t>
    </r>
    <r>
      <rPr>
        <sz val="11"/>
        <rFont val="Verdana"/>
        <family val="2"/>
      </rPr>
      <t>(Es un medio para alcanzar el objetivo general y contribuir a la solución del problema. Se recomienda redactar como la expresión en positivo de las causa del problema central)</t>
    </r>
  </si>
  <si>
    <r>
      <rPr>
        <b/>
        <sz val="11"/>
        <rFont val="Verdana"/>
        <family val="2"/>
      </rPr>
      <t xml:space="preserve">Producto esperado </t>
    </r>
    <r>
      <rPr>
        <sz val="11"/>
        <rFont val="Verdana"/>
        <family val="2"/>
      </rPr>
      <t xml:space="preserve">
(Describir el producto que se espera obtener con cada uno de los objetivos específicos propuestos, de manera tal que contribuyan al logro del Objetivo General)</t>
    </r>
  </si>
  <si>
    <r>
      <rPr>
        <b/>
        <sz val="11"/>
        <rFont val="Verdana"/>
        <family val="2"/>
      </rPr>
      <t xml:space="preserve">Actividades a ejecutar </t>
    </r>
    <r>
      <rPr>
        <sz val="11"/>
        <rFont val="Verdana"/>
        <family val="2"/>
      </rPr>
      <t xml:space="preserve">
(Indicar las actividades/acciones, esenciales para lograr el producto esperado)</t>
    </r>
  </si>
  <si>
    <r>
      <t xml:space="preserve">Actores involucrados 
</t>
    </r>
    <r>
      <rPr>
        <sz val="11"/>
        <rFont val="Verdana"/>
        <family val="2"/>
      </rPr>
      <t>(Relacione todos los actores involucrados en la ejecución del proyecto, detallando su posición y aporte)</t>
    </r>
  </si>
  <si>
    <r>
      <rPr>
        <b/>
        <sz val="11"/>
        <rFont val="Verdana"/>
        <family val="2"/>
      </rPr>
      <t>Presupuesto del Proyecto</t>
    </r>
    <r>
      <rPr>
        <sz val="11"/>
        <rFont val="Verdana"/>
        <family val="2"/>
      </rPr>
      <t xml:space="preserve"> (Favor desagregar los costos del proyecto por cada una de las actividades a desarrollar) </t>
    </r>
  </si>
  <si>
    <t>Cofinanciación Solicitada (Fontur)</t>
  </si>
  <si>
    <t xml:space="preserve"> Contrapartida (proponente, efectivo)</t>
  </si>
  <si>
    <t>Programa_6_Ejecución_de_proyectos_de_obra_o_construcción_de_infraestructura_llave_en_mano</t>
  </si>
  <si>
    <t>Código: F-M-GIN-01     Versión: 15    Vigencia: 01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</si>
</sst>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 &quot;$&quot;\ * #,##0_ ;_ &quot;$&quot;\ * \-#,##0_ ;_ &quot;$&quot;\ * &quot;-&quot;_ ;_ @_ 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Futura Std Book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Monserrat"/>
    </font>
    <font>
      <sz val="10"/>
      <name val="Monserrat"/>
    </font>
    <font>
      <sz val="10"/>
      <color theme="1"/>
      <name val="Monserrat"/>
    </font>
    <font>
      <sz val="10"/>
      <color rgb="FF000000"/>
      <name val="Futura Std Book"/>
      <family val="2"/>
    </font>
    <font>
      <sz val="8"/>
      <name val="Montserrat"/>
    </font>
    <font>
      <sz val="8"/>
      <color rgb="FFFF0000"/>
      <name val="Montserrat"/>
    </font>
    <font>
      <sz val="10"/>
      <color rgb="FFFF0000"/>
      <name val="Futura Std Book"/>
      <family val="2"/>
    </font>
    <font>
      <sz val="10"/>
      <color theme="0"/>
      <name val="Monserrat"/>
    </font>
    <font>
      <b/>
      <sz val="11"/>
      <name val="Verdana"/>
      <family val="2"/>
    </font>
    <font>
      <sz val="11"/>
      <name val="Verdana"/>
      <family val="2"/>
    </font>
    <font>
      <sz val="11"/>
      <color theme="0" tint="-0.249977111117893"/>
      <name val="Verdana"/>
      <family val="2"/>
    </font>
    <font>
      <sz val="11"/>
      <color theme="1"/>
      <name val="Verdana"/>
      <family val="2"/>
    </font>
    <font>
      <b/>
      <sz val="11"/>
      <color rgb="FFA21984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11"/>
      <color theme="0" tint="-0.49998474074526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dotted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/>
      <right/>
      <top style="dotted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5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229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13" xfId="0" applyFont="1" applyBorder="1" applyAlignment="1">
      <alignment vertical="center"/>
    </xf>
    <xf numFmtId="0" fontId="10" fillId="0" borderId="13" xfId="0" applyFont="1" applyBorder="1"/>
    <xf numFmtId="0" fontId="10" fillId="0" borderId="13" xfId="2" applyFont="1" applyBorder="1" applyAlignment="1">
      <alignment vertical="center" wrapText="1"/>
    </xf>
    <xf numFmtId="0" fontId="10" fillId="0" borderId="13" xfId="2" applyFont="1" applyBorder="1" applyAlignment="1">
      <alignment vertical="center"/>
    </xf>
    <xf numFmtId="0" fontId="10" fillId="2" borderId="13" xfId="0" applyFont="1" applyFill="1" applyBorder="1"/>
    <xf numFmtId="0" fontId="0" fillId="0" borderId="13" xfId="0" applyBorder="1"/>
    <xf numFmtId="0" fontId="4" fillId="0" borderId="13" xfId="0" applyFont="1" applyBorder="1"/>
    <xf numFmtId="0" fontId="5" fillId="0" borderId="13" xfId="0" applyFont="1" applyBorder="1"/>
    <xf numFmtId="0" fontId="9" fillId="5" borderId="25" xfId="0" applyFont="1" applyFill="1" applyBorder="1" applyAlignment="1">
      <alignment vertical="center" wrapText="1"/>
    </xf>
    <xf numFmtId="0" fontId="10" fillId="0" borderId="28" xfId="0" applyFont="1" applyBorder="1" applyAlignment="1">
      <alignment wrapText="1"/>
    </xf>
    <xf numFmtId="0" fontId="10" fillId="0" borderId="26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32" xfId="0" applyFont="1" applyBorder="1"/>
    <xf numFmtId="0" fontId="10" fillId="0" borderId="31" xfId="0" applyFont="1" applyBorder="1" applyAlignment="1">
      <alignment vertical="center"/>
    </xf>
    <xf numFmtId="0" fontId="10" fillId="0" borderId="31" xfId="0" applyFont="1" applyBorder="1"/>
    <xf numFmtId="0" fontId="10" fillId="0" borderId="29" xfId="0" applyFont="1" applyBorder="1"/>
    <xf numFmtId="0" fontId="10" fillId="0" borderId="33" xfId="0" applyFont="1" applyBorder="1"/>
    <xf numFmtId="0" fontId="10" fillId="0" borderId="28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5" fillId="0" borderId="17" xfId="0" applyFont="1" applyBorder="1"/>
    <xf numFmtId="0" fontId="12" fillId="0" borderId="30" xfId="0" applyFont="1" applyBorder="1" applyAlignment="1">
      <alignment vertical="center"/>
    </xf>
    <xf numFmtId="0" fontId="6" fillId="0" borderId="30" xfId="0" applyFont="1" applyBorder="1"/>
    <xf numFmtId="0" fontId="10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0" fillId="0" borderId="0" xfId="0" applyFont="1" applyAlignment="1">
      <alignment horizontal="left" vertical="center" wrapText="1"/>
    </xf>
    <xf numFmtId="0" fontId="10" fillId="0" borderId="0" xfId="2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5" borderId="25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9" fillId="5" borderId="26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 readingOrder="1"/>
    </xf>
    <xf numFmtId="0" fontId="10" fillId="0" borderId="31" xfId="2" applyFont="1" applyBorder="1" applyAlignment="1">
      <alignment horizontal="left" vertical="center" wrapText="1"/>
    </xf>
    <xf numFmtId="0" fontId="10" fillId="0" borderId="30" xfId="2" applyFont="1" applyBorder="1" applyAlignment="1">
      <alignment vertical="center"/>
    </xf>
    <xf numFmtId="0" fontId="11" fillId="0" borderId="15" xfId="2" applyFont="1" applyBorder="1" applyAlignment="1">
      <alignment vertical="center" wrapText="1"/>
    </xf>
    <xf numFmtId="0" fontId="11" fillId="0" borderId="30" xfId="2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7" xfId="2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 readingOrder="1"/>
    </xf>
    <xf numFmtId="0" fontId="16" fillId="0" borderId="17" xfId="0" applyFont="1" applyBorder="1" applyAlignment="1">
      <alignment horizontal="left" vertical="center" wrapText="1"/>
    </xf>
    <xf numFmtId="0" fontId="18" fillId="2" borderId="3" xfId="2" applyFont="1" applyFill="1" applyBorder="1" applyAlignment="1">
      <alignment vertical="center"/>
    </xf>
    <xf numFmtId="1" fontId="18" fillId="2" borderId="3" xfId="2" applyNumberFormat="1" applyFont="1" applyFill="1" applyBorder="1" applyAlignment="1">
      <alignment horizontal="left"/>
    </xf>
    <xf numFmtId="0" fontId="18" fillId="2" borderId="4" xfId="2" applyFont="1" applyFill="1" applyBorder="1" applyAlignment="1">
      <alignment vertical="center"/>
    </xf>
    <xf numFmtId="0" fontId="17" fillId="2" borderId="0" xfId="2" applyFont="1" applyFill="1" applyAlignment="1">
      <alignment horizontal="left" vertical="center"/>
    </xf>
    <xf numFmtId="0" fontId="18" fillId="2" borderId="0" xfId="2" applyFont="1" applyFill="1" applyAlignment="1">
      <alignment vertical="center"/>
    </xf>
    <xf numFmtId="1" fontId="18" fillId="2" borderId="0" xfId="2" applyNumberFormat="1" applyFont="1" applyFill="1" applyAlignment="1">
      <alignment horizontal="left"/>
    </xf>
    <xf numFmtId="0" fontId="18" fillId="2" borderId="6" xfId="2" applyFont="1" applyFill="1" applyBorder="1" applyAlignment="1">
      <alignment vertical="center"/>
    </xf>
    <xf numFmtId="0" fontId="17" fillId="2" borderId="0" xfId="2" applyFont="1" applyFill="1" applyAlignment="1">
      <alignment vertical="center"/>
    </xf>
    <xf numFmtId="0" fontId="19" fillId="2" borderId="0" xfId="2" applyFont="1" applyFill="1" applyAlignment="1">
      <alignment vertical="center"/>
    </xf>
    <xf numFmtId="9" fontId="18" fillId="2" borderId="0" xfId="2" applyNumberFormat="1" applyFont="1" applyFill="1" applyAlignment="1">
      <alignment vertical="center"/>
    </xf>
    <xf numFmtId="0" fontId="17" fillId="2" borderId="0" xfId="2" applyFont="1" applyFill="1" applyAlignment="1">
      <alignment horizontal="left" vertical="center" wrapText="1"/>
    </xf>
    <xf numFmtId="9" fontId="18" fillId="2" borderId="0" xfId="5" applyFont="1" applyFill="1" applyBorder="1" applyAlignment="1">
      <alignment horizontal="right" vertical="center"/>
    </xf>
    <xf numFmtId="0" fontId="17" fillId="2" borderId="0" xfId="2" applyFont="1" applyFill="1" applyAlignment="1">
      <alignment vertical="center" wrapText="1"/>
    </xf>
    <xf numFmtId="0" fontId="18" fillId="2" borderId="5" xfId="2" applyFont="1" applyFill="1" applyBorder="1" applyAlignment="1">
      <alignment vertical="center"/>
    </xf>
    <xf numFmtId="0" fontId="17" fillId="2" borderId="0" xfId="2" applyFont="1" applyFill="1" applyAlignment="1">
      <alignment horizontal="center" vertical="center"/>
    </xf>
    <xf numFmtId="1" fontId="18" fillId="2" borderId="0" xfId="2" applyNumberFormat="1" applyFont="1" applyFill="1" applyAlignment="1">
      <alignment horizontal="left" vertical="center"/>
    </xf>
    <xf numFmtId="0" fontId="18" fillId="2" borderId="6" xfId="2" applyFont="1" applyFill="1" applyBorder="1"/>
    <xf numFmtId="0" fontId="18" fillId="2" borderId="6" xfId="2" applyFont="1" applyFill="1" applyBorder="1" applyAlignment="1">
      <alignment horizontal="left" vertical="center" wrapText="1"/>
    </xf>
    <xf numFmtId="0" fontId="18" fillId="0" borderId="13" xfId="2" applyFont="1" applyBorder="1" applyAlignment="1">
      <alignment vertical="center" wrapText="1"/>
    </xf>
    <xf numFmtId="0" fontId="18" fillId="2" borderId="6" xfId="2" applyFont="1" applyFill="1" applyBorder="1" applyAlignment="1">
      <alignment horizontal="left" vertical="center"/>
    </xf>
    <xf numFmtId="0" fontId="18" fillId="0" borderId="13" xfId="2" applyFont="1" applyBorder="1" applyAlignment="1" applyProtection="1">
      <alignment vertical="center" wrapText="1"/>
      <protection locked="0"/>
    </xf>
    <xf numFmtId="0" fontId="18" fillId="2" borderId="0" xfId="2" applyFont="1" applyFill="1"/>
    <xf numFmtId="0" fontId="18" fillId="0" borderId="0" xfId="2" applyFont="1"/>
    <xf numFmtId="0" fontId="18" fillId="2" borderId="2" xfId="2" applyFont="1" applyFill="1" applyBorder="1"/>
    <xf numFmtId="0" fontId="18" fillId="2" borderId="3" xfId="2" applyFont="1" applyFill="1" applyBorder="1"/>
    <xf numFmtId="0" fontId="18" fillId="2" borderId="4" xfId="2" applyFont="1" applyFill="1" applyBorder="1"/>
    <xf numFmtId="0" fontId="18" fillId="2" borderId="5" xfId="2" applyFont="1" applyFill="1" applyBorder="1"/>
    <xf numFmtId="1" fontId="18" fillId="2" borderId="0" xfId="2" applyNumberFormat="1" applyFont="1" applyFill="1" applyAlignment="1">
      <alignment vertical="center"/>
    </xf>
    <xf numFmtId="0" fontId="18" fillId="2" borderId="2" xfId="2" applyFont="1" applyFill="1" applyBorder="1" applyAlignment="1">
      <alignment vertical="center"/>
    </xf>
    <xf numFmtId="0" fontId="17" fillId="2" borderId="3" xfId="2" applyFont="1" applyFill="1" applyBorder="1" applyAlignment="1">
      <alignment vertical="center" wrapText="1"/>
    </xf>
    <xf numFmtId="0" fontId="17" fillId="0" borderId="5" xfId="2" applyFont="1" applyBorder="1" applyAlignment="1">
      <alignment vertical="center" wrapText="1"/>
    </xf>
    <xf numFmtId="0" fontId="18" fillId="2" borderId="0" xfId="2" applyFont="1" applyFill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2" borderId="5" xfId="2" applyFont="1" applyFill="1" applyBorder="1" applyAlignment="1">
      <alignment vertical="top" wrapText="1"/>
    </xf>
    <xf numFmtId="0" fontId="18" fillId="2" borderId="0" xfId="2" applyFont="1" applyFill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18" fillId="2" borderId="7" xfId="2" applyFont="1" applyFill="1" applyBorder="1"/>
    <xf numFmtId="0" fontId="18" fillId="2" borderId="8" xfId="2" applyFont="1" applyFill="1" applyBorder="1"/>
    <xf numFmtId="0" fontId="18" fillId="2" borderId="9" xfId="2" applyFont="1" applyFill="1" applyBorder="1"/>
    <xf numFmtId="0" fontId="18" fillId="2" borderId="6" xfId="2" applyFont="1" applyFill="1" applyBorder="1" applyAlignment="1">
      <alignment horizontal="center"/>
    </xf>
    <xf numFmtId="1" fontId="18" fillId="2" borderId="6" xfId="2" applyNumberFormat="1" applyFont="1" applyFill="1" applyBorder="1" applyAlignment="1">
      <alignment horizontal="center" vertical="center"/>
    </xf>
    <xf numFmtId="0" fontId="17" fillId="2" borderId="0" xfId="2" applyFont="1" applyFill="1" applyAlignment="1">
      <alignment horizontal="center"/>
    </xf>
    <xf numFmtId="1" fontId="18" fillId="2" borderId="6" xfId="2" applyNumberFormat="1" applyFont="1" applyFill="1" applyBorder="1" applyAlignment="1">
      <alignment horizontal="left"/>
    </xf>
    <xf numFmtId="0" fontId="19" fillId="2" borderId="6" xfId="2" applyFont="1" applyFill="1" applyBorder="1" applyAlignment="1">
      <alignment vertical="center"/>
    </xf>
    <xf numFmtId="9" fontId="18" fillId="2" borderId="6" xfId="2" applyNumberFormat="1" applyFont="1" applyFill="1" applyBorder="1" applyAlignment="1">
      <alignment vertical="center"/>
    </xf>
    <xf numFmtId="9" fontId="18" fillId="2" borderId="6" xfId="5" applyFont="1" applyFill="1" applyBorder="1" applyAlignment="1">
      <alignment horizontal="right" vertical="center"/>
    </xf>
    <xf numFmtId="1" fontId="18" fillId="2" borderId="6" xfId="2" applyNumberFormat="1" applyFont="1" applyFill="1" applyBorder="1" applyAlignment="1">
      <alignment horizontal="left" vertical="center"/>
    </xf>
    <xf numFmtId="0" fontId="18" fillId="2" borderId="6" xfId="2" applyFont="1" applyFill="1" applyBorder="1" applyAlignment="1" applyProtection="1">
      <alignment horizontal="center" vertical="center" wrapText="1"/>
      <protection locked="0"/>
    </xf>
    <xf numFmtId="0" fontId="21" fillId="4" borderId="13" xfId="2" applyFont="1" applyFill="1" applyBorder="1" applyAlignment="1" applyProtection="1">
      <alignment horizontal="center" vertical="center" wrapText="1"/>
      <protection locked="0"/>
    </xf>
    <xf numFmtId="0" fontId="21" fillId="2" borderId="6" xfId="2" applyFont="1" applyFill="1" applyBorder="1" applyAlignment="1" applyProtection="1">
      <alignment horizontal="center" vertical="center" wrapText="1"/>
      <protection locked="0"/>
    </xf>
    <xf numFmtId="0" fontId="17" fillId="0" borderId="6" xfId="2" applyFont="1" applyBorder="1" applyAlignment="1">
      <alignment horizontal="center" vertical="center" wrapText="1"/>
    </xf>
    <xf numFmtId="165" fontId="18" fillId="8" borderId="13" xfId="3" applyFont="1" applyFill="1" applyBorder="1" applyAlignment="1" applyProtection="1">
      <alignment horizontal="center" vertical="center"/>
    </xf>
    <xf numFmtId="9" fontId="18" fillId="7" borderId="13" xfId="5" applyFont="1" applyFill="1" applyBorder="1" applyAlignment="1">
      <alignment horizontal="center" vertical="center"/>
    </xf>
    <xf numFmtId="0" fontId="18" fillId="0" borderId="5" xfId="2" applyFont="1" applyBorder="1"/>
    <xf numFmtId="0" fontId="18" fillId="0" borderId="7" xfId="2" applyFont="1" applyBorder="1"/>
    <xf numFmtId="0" fontId="18" fillId="2" borderId="13" xfId="2" applyFont="1" applyFill="1" applyBorder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14" fontId="18" fillId="2" borderId="13" xfId="2" applyNumberFormat="1" applyFont="1" applyFill="1" applyBorder="1" applyAlignment="1" applyProtection="1">
      <alignment horizontal="center" vertical="center" wrapText="1"/>
      <protection locked="0"/>
    </xf>
    <xf numFmtId="164" fontId="18" fillId="2" borderId="13" xfId="6" applyFont="1" applyFill="1" applyBorder="1" applyAlignment="1" applyProtection="1">
      <alignment horizontal="center" vertical="center" wrapText="1"/>
      <protection locked="0"/>
    </xf>
    <xf numFmtId="14" fontId="18" fillId="2" borderId="19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2" applyFont="1" applyBorder="1" applyAlignment="1">
      <alignment horizontal="center" vertical="center" wrapText="1"/>
    </xf>
    <xf numFmtId="0" fontId="18" fillId="0" borderId="3" xfId="0" applyFont="1" applyBorder="1"/>
    <xf numFmtId="1" fontId="18" fillId="2" borderId="6" xfId="2" applyNumberFormat="1" applyFont="1" applyFill="1" applyBorder="1" applyAlignment="1">
      <alignment vertical="center"/>
    </xf>
    <xf numFmtId="1" fontId="18" fillId="2" borderId="0" xfId="2" applyNumberFormat="1" applyFont="1" applyFill="1" applyAlignment="1">
      <alignment horizontal="center" vertical="center"/>
    </xf>
    <xf numFmtId="0" fontId="18" fillId="2" borderId="5" xfId="2" applyFont="1" applyFill="1" applyBorder="1" applyAlignment="1">
      <alignment vertical="center" wrapText="1"/>
    </xf>
    <xf numFmtId="0" fontId="18" fillId="2" borderId="6" xfId="2" applyFont="1" applyFill="1" applyBorder="1" applyAlignment="1">
      <alignment vertical="center" wrapText="1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vertical="center"/>
    </xf>
    <xf numFmtId="0" fontId="18" fillId="2" borderId="5" xfId="2" applyFont="1" applyFill="1" applyBorder="1" applyAlignment="1">
      <alignment horizontal="left" vertical="center" wrapText="1"/>
    </xf>
    <xf numFmtId="0" fontId="18" fillId="2" borderId="5" xfId="2" applyFont="1" applyFill="1" applyBorder="1" applyAlignment="1">
      <alignment horizontal="left" vertical="center"/>
    </xf>
    <xf numFmtId="0" fontId="17" fillId="0" borderId="13" xfId="2" applyFont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0" fillId="0" borderId="19" xfId="2" applyFont="1" applyBorder="1" applyAlignment="1">
      <alignment horizontal="left" vertical="center" wrapText="1"/>
    </xf>
    <xf numFmtId="9" fontId="18" fillId="7" borderId="13" xfId="2" applyNumberFormat="1" applyFont="1" applyFill="1" applyBorder="1" applyAlignment="1">
      <alignment horizontal="center" vertical="center"/>
    </xf>
    <xf numFmtId="0" fontId="24" fillId="2" borderId="34" xfId="2" applyFont="1" applyFill="1" applyBorder="1" applyAlignment="1">
      <alignment horizontal="center" vertical="center"/>
    </xf>
    <xf numFmtId="0" fontId="24" fillId="2" borderId="35" xfId="2" applyFont="1" applyFill="1" applyBorder="1" applyAlignment="1">
      <alignment horizontal="center" vertical="center"/>
    </xf>
    <xf numFmtId="0" fontId="24" fillId="2" borderId="36" xfId="2" applyFont="1" applyFill="1" applyBorder="1" applyAlignment="1">
      <alignment horizontal="center" vertical="center"/>
    </xf>
    <xf numFmtId="0" fontId="22" fillId="2" borderId="3" xfId="2" applyFont="1" applyFill="1" applyBorder="1" applyAlignment="1">
      <alignment horizontal="center" vertical="center" wrapText="1"/>
    </xf>
    <xf numFmtId="0" fontId="22" fillId="2" borderId="0" xfId="2" applyFont="1" applyFill="1" applyAlignment="1">
      <alignment horizontal="center" vertical="center" wrapText="1"/>
    </xf>
    <xf numFmtId="0" fontId="22" fillId="2" borderId="8" xfId="2" applyFont="1" applyFill="1" applyBorder="1" applyAlignment="1">
      <alignment horizontal="center" vertical="center" wrapText="1"/>
    </xf>
    <xf numFmtId="0" fontId="20" fillId="8" borderId="11" xfId="2" applyFont="1" applyFill="1" applyBorder="1" applyAlignment="1">
      <alignment horizontal="center" vertical="center"/>
    </xf>
    <xf numFmtId="0" fontId="18" fillId="2" borderId="16" xfId="2" applyFont="1" applyFill="1" applyBorder="1" applyAlignment="1" applyProtection="1">
      <alignment horizontal="center" vertical="center"/>
      <protection locked="0"/>
    </xf>
    <xf numFmtId="0" fontId="17" fillId="2" borderId="3" xfId="2" applyFont="1" applyFill="1" applyBorder="1" applyAlignment="1">
      <alignment vertical="center" wrapText="1"/>
    </xf>
    <xf numFmtId="0" fontId="17" fillId="2" borderId="3" xfId="2" applyFont="1" applyFill="1" applyBorder="1" applyAlignment="1">
      <alignment vertical="center"/>
    </xf>
    <xf numFmtId="0" fontId="18" fillId="2" borderId="11" xfId="2" applyFont="1" applyFill="1" applyBorder="1" applyAlignment="1" applyProtection="1">
      <alignment horizontal="center" vertical="center"/>
      <protection locked="0"/>
    </xf>
    <xf numFmtId="0" fontId="18" fillId="0" borderId="13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/>
    </xf>
    <xf numFmtId="0" fontId="17" fillId="2" borderId="0" xfId="2" applyFont="1" applyFill="1" applyAlignment="1">
      <alignment horizontal="left" vertical="center"/>
    </xf>
    <xf numFmtId="0" fontId="19" fillId="2" borderId="10" xfId="2" applyFont="1" applyFill="1" applyBorder="1" applyAlignment="1" applyProtection="1">
      <alignment horizontal="center" vertical="center"/>
      <protection locked="0"/>
    </xf>
    <xf numFmtId="0" fontId="17" fillId="2" borderId="3" xfId="2" applyFont="1" applyFill="1" applyBorder="1" applyAlignment="1">
      <alignment horizontal="left" vertical="center" wrapText="1"/>
    </xf>
    <xf numFmtId="0" fontId="17" fillId="2" borderId="0" xfId="2" applyFont="1" applyFill="1" applyAlignment="1">
      <alignment horizontal="left" vertical="center" wrapText="1"/>
    </xf>
    <xf numFmtId="0" fontId="17" fillId="2" borderId="0" xfId="2" applyFont="1" applyFill="1" applyAlignment="1">
      <alignment vertical="center"/>
    </xf>
    <xf numFmtId="0" fontId="18" fillId="8" borderId="11" xfId="2" applyFont="1" applyFill="1" applyBorder="1" applyAlignment="1">
      <alignment horizontal="center" vertical="center"/>
    </xf>
    <xf numFmtId="0" fontId="21" fillId="4" borderId="13" xfId="2" applyFont="1" applyFill="1" applyBorder="1" applyAlignment="1">
      <alignment horizontal="center" vertical="center" wrapText="1"/>
    </xf>
    <xf numFmtId="0" fontId="18" fillId="0" borderId="13" xfId="2" applyFont="1" applyBorder="1" applyAlignment="1" applyProtection="1">
      <alignment horizontal="center" vertical="center"/>
      <protection locked="0"/>
    </xf>
    <xf numFmtId="0" fontId="18" fillId="0" borderId="13" xfId="2" applyFont="1" applyBorder="1" applyAlignment="1" applyProtection="1">
      <alignment horizontal="center"/>
      <protection locked="0"/>
    </xf>
    <xf numFmtId="0" fontId="18" fillId="0" borderId="24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 wrapText="1"/>
    </xf>
    <xf numFmtId="0" fontId="18" fillId="0" borderId="13" xfId="2" applyFont="1" applyBorder="1" applyAlignment="1" applyProtection="1">
      <alignment horizontal="center" vertical="center" wrapText="1"/>
      <protection locked="0"/>
    </xf>
    <xf numFmtId="0" fontId="17" fillId="8" borderId="13" xfId="2" applyFont="1" applyFill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 wrapText="1"/>
    </xf>
    <xf numFmtId="0" fontId="17" fillId="3" borderId="13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 applyProtection="1">
      <alignment horizontal="center" vertical="center" wrapText="1"/>
      <protection locked="0"/>
    </xf>
    <xf numFmtId="0" fontId="18" fillId="2" borderId="13" xfId="2" applyFont="1" applyFill="1" applyBorder="1" applyAlignment="1">
      <alignment horizontal="center" vertical="center" wrapText="1"/>
    </xf>
    <xf numFmtId="0" fontId="18" fillId="2" borderId="13" xfId="2" applyFont="1" applyFill="1" applyBorder="1" applyAlignment="1" applyProtection="1">
      <alignment horizontal="center" vertical="center" wrapText="1"/>
      <protection locked="0"/>
    </xf>
    <xf numFmtId="0" fontId="17" fillId="3" borderId="20" xfId="2" applyFont="1" applyFill="1" applyBorder="1" applyAlignment="1">
      <alignment horizontal="center" vertical="center" wrapText="1"/>
    </xf>
    <xf numFmtId="0" fontId="17" fillId="0" borderId="13" xfId="2" applyFont="1" applyBorder="1" applyAlignment="1">
      <alignment horizontal="left" vertical="center" wrapText="1"/>
    </xf>
    <xf numFmtId="0" fontId="18" fillId="0" borderId="14" xfId="2" applyFont="1" applyBorder="1" applyAlignment="1" applyProtection="1">
      <alignment horizontal="center" vertical="center" wrapText="1"/>
      <protection locked="0"/>
    </xf>
    <xf numFmtId="0" fontId="18" fillId="0" borderId="15" xfId="2" applyFont="1" applyBorder="1" applyAlignment="1" applyProtection="1">
      <alignment horizontal="center" vertical="center" wrapText="1"/>
      <protection locked="0"/>
    </xf>
    <xf numFmtId="0" fontId="18" fillId="0" borderId="37" xfId="2" applyFont="1" applyBorder="1" applyAlignment="1" applyProtection="1">
      <alignment horizontal="center" vertical="center" wrapText="1"/>
      <protection locked="0"/>
    </xf>
    <xf numFmtId="0" fontId="18" fillId="0" borderId="13" xfId="2" applyFont="1" applyBorder="1" applyAlignment="1">
      <alignment vertical="center" wrapText="1"/>
    </xf>
    <xf numFmtId="0" fontId="18" fillId="0" borderId="13" xfId="2" applyFont="1" applyBorder="1" applyAlignment="1" applyProtection="1">
      <alignment horizontal="justify" vertical="center" wrapText="1"/>
      <protection locked="0"/>
    </xf>
    <xf numFmtId="0" fontId="17" fillId="0" borderId="13" xfId="2" applyFont="1" applyBorder="1" applyAlignment="1" applyProtection="1">
      <alignment horizontal="center" vertical="center" wrapText="1"/>
      <protection locked="0"/>
    </xf>
    <xf numFmtId="0" fontId="17" fillId="2" borderId="13" xfId="2" applyFont="1" applyFill="1" applyBorder="1" applyAlignment="1">
      <alignment horizontal="center" vertical="center" wrapText="1"/>
    </xf>
    <xf numFmtId="0" fontId="18" fillId="3" borderId="13" xfId="2" applyFont="1" applyFill="1" applyBorder="1" applyAlignment="1">
      <alignment horizontal="center" vertical="center" wrapText="1"/>
    </xf>
    <xf numFmtId="0" fontId="18" fillId="8" borderId="24" xfId="2" applyFont="1" applyFill="1" applyBorder="1" applyAlignment="1" applyProtection="1">
      <alignment horizontal="center" vertical="center"/>
      <protection locked="0"/>
    </xf>
    <xf numFmtId="0" fontId="18" fillId="2" borderId="13" xfId="2" applyFont="1" applyFill="1" applyBorder="1" applyAlignment="1" applyProtection="1">
      <alignment horizontal="center"/>
      <protection locked="0"/>
    </xf>
    <xf numFmtId="0" fontId="18" fillId="2" borderId="13" xfId="2" applyFont="1" applyFill="1" applyBorder="1" applyAlignment="1">
      <alignment horizontal="center"/>
    </xf>
    <xf numFmtId="14" fontId="18" fillId="8" borderId="16" xfId="2" applyNumberFormat="1" applyFont="1" applyFill="1" applyBorder="1" applyAlignment="1">
      <alignment horizontal="center" vertical="center"/>
    </xf>
    <xf numFmtId="0" fontId="18" fillId="8" borderId="16" xfId="2" applyFont="1" applyFill="1" applyBorder="1" applyAlignment="1" applyProtection="1">
      <alignment horizontal="center" vertical="center"/>
      <protection locked="0"/>
    </xf>
    <xf numFmtId="0" fontId="18" fillId="8" borderId="10" xfId="2" applyFont="1" applyFill="1" applyBorder="1" applyAlignment="1">
      <alignment horizontal="center" vertical="center"/>
    </xf>
    <xf numFmtId="0" fontId="18" fillId="8" borderId="24" xfId="2" applyFont="1" applyFill="1" applyBorder="1" applyAlignment="1">
      <alignment horizontal="center" vertical="center"/>
    </xf>
    <xf numFmtId="0" fontId="17" fillId="3" borderId="22" xfId="2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0" fontId="17" fillId="3" borderId="23" xfId="2" applyFont="1" applyFill="1" applyBorder="1" applyAlignment="1">
      <alignment horizontal="center" vertical="center" wrapText="1"/>
    </xf>
    <xf numFmtId="165" fontId="20" fillId="8" borderId="11" xfId="2" applyNumberFormat="1" applyFont="1" applyFill="1" applyBorder="1" applyAlignment="1">
      <alignment horizontal="center" vertical="center"/>
    </xf>
    <xf numFmtId="0" fontId="18" fillId="8" borderId="10" xfId="2" applyFont="1" applyFill="1" applyBorder="1" applyAlignment="1" applyProtection="1">
      <alignment horizontal="center" vertical="center"/>
      <protection locked="0"/>
    </xf>
    <xf numFmtId="14" fontId="18" fillId="8" borderId="10" xfId="2" applyNumberFormat="1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>
      <alignment horizontal="center" vertical="center"/>
    </xf>
    <xf numFmtId="0" fontId="18" fillId="2" borderId="21" xfId="2" applyFont="1" applyFill="1" applyBorder="1" applyAlignment="1">
      <alignment horizontal="center" vertical="center"/>
    </xf>
    <xf numFmtId="0" fontId="18" fillId="2" borderId="20" xfId="2" applyFont="1" applyFill="1" applyBorder="1" applyAlignment="1">
      <alignment horizontal="center" vertical="center"/>
    </xf>
    <xf numFmtId="0" fontId="18" fillId="3" borderId="0" xfId="2" applyFont="1" applyFill="1" applyAlignment="1" applyProtection="1">
      <alignment horizontal="center" vertical="center" wrapText="1"/>
      <protection locked="0"/>
    </xf>
    <xf numFmtId="0" fontId="21" fillId="8" borderId="19" xfId="2" applyFont="1" applyFill="1" applyBorder="1" applyAlignment="1" applyProtection="1">
      <alignment horizontal="center" vertical="center" wrapText="1"/>
      <protection locked="0"/>
    </xf>
    <xf numFmtId="0" fontId="21" fillId="8" borderId="21" xfId="2" applyFont="1" applyFill="1" applyBorder="1" applyAlignment="1" applyProtection="1">
      <alignment horizontal="center" vertical="center" wrapText="1"/>
      <protection locked="0"/>
    </xf>
    <xf numFmtId="0" fontId="21" fillId="8" borderId="20" xfId="2" applyFont="1" applyFill="1" applyBorder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0" fontId="18" fillId="2" borderId="21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8" fillId="8" borderId="11" xfId="2" applyFont="1" applyFill="1" applyBorder="1" applyAlignment="1" applyProtection="1">
      <alignment horizontal="center" vertical="center"/>
      <protection locked="0"/>
    </xf>
    <xf numFmtId="0" fontId="17" fillId="2" borderId="10" xfId="2" applyFont="1" applyFill="1" applyBorder="1" applyAlignment="1" applyProtection="1">
      <alignment horizontal="center" vertical="center"/>
      <protection locked="0"/>
    </xf>
    <xf numFmtId="44" fontId="18" fillId="2" borderId="13" xfId="7" applyFont="1" applyFill="1" applyBorder="1" applyAlignment="1">
      <alignment horizontal="center" vertical="center"/>
    </xf>
    <xf numFmtId="44" fontId="18" fillId="8" borderId="14" xfId="7" applyFont="1" applyFill="1" applyBorder="1" applyAlignment="1">
      <alignment horizontal="center" vertical="center"/>
    </xf>
    <xf numFmtId="44" fontId="18" fillId="8" borderId="15" xfId="7" applyFont="1" applyFill="1" applyBorder="1" applyAlignment="1">
      <alignment horizontal="center" vertical="center"/>
    </xf>
    <xf numFmtId="44" fontId="18" fillId="8" borderId="37" xfId="7" applyFont="1" applyFill="1" applyBorder="1" applyAlignment="1">
      <alignment horizontal="center" vertical="center"/>
    </xf>
    <xf numFmtId="0" fontId="18" fillId="6" borderId="13" xfId="2" applyFont="1" applyFill="1" applyBorder="1" applyAlignment="1" applyProtection="1">
      <alignment horizontal="center" vertical="center" wrapText="1"/>
      <protection locked="0"/>
    </xf>
    <xf numFmtId="0" fontId="18" fillId="2" borderId="14" xfId="2" applyFont="1" applyFill="1" applyBorder="1" applyAlignment="1" applyProtection="1">
      <alignment horizontal="left" vertical="center" wrapText="1"/>
      <protection locked="0"/>
    </xf>
    <xf numFmtId="0" fontId="18" fillId="2" borderId="15" xfId="2" applyFont="1" applyFill="1" applyBorder="1" applyAlignment="1" applyProtection="1">
      <alignment horizontal="left" vertical="center" wrapText="1"/>
      <protection locked="0"/>
    </xf>
    <xf numFmtId="0" fontId="18" fillId="2" borderId="37" xfId="2" applyFont="1" applyFill="1" applyBorder="1" applyAlignment="1" applyProtection="1">
      <alignment horizontal="left" vertical="center" wrapText="1"/>
      <protection locked="0"/>
    </xf>
    <xf numFmtId="0" fontId="18" fillId="2" borderId="13" xfId="2" applyFont="1" applyFill="1" applyBorder="1" applyAlignment="1">
      <alignment horizontal="left" vertical="center"/>
    </xf>
  </cellXfs>
  <cellStyles count="8">
    <cellStyle name="Moneda" xfId="7" builtinId="4"/>
    <cellStyle name="Moneda [0]" xfId="6" builtinId="7"/>
    <cellStyle name="Moneda [0] 2" xfId="3" xr:uid="{00000000-0005-0000-0000-000001000000}"/>
    <cellStyle name="Moneda [0] 3" xfId="4" xr:uid="{00000000-0005-0000-0000-000002000000}"/>
    <cellStyle name="Normal" xfId="0" builtinId="0"/>
    <cellStyle name="Normal 3" xfId="1" xr:uid="{00000000-0005-0000-0000-000004000000}"/>
    <cellStyle name="Normal 3 2 2" xfId="2" xr:uid="{00000000-0005-0000-0000-000005000000}"/>
    <cellStyle name="Porcentaje" xfId="5" builtinId="5"/>
  </cellStyles>
  <dxfs count="4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utura Std Book"/>
        <scheme val="none"/>
      </font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utura Std Book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strike val="0"/>
        <outline val="0"/>
        <shadow val="0"/>
        <u val="none"/>
        <vertAlign val="baseline"/>
        <sz val="10"/>
        <name val="Monserrat"/>
        <scheme val="none"/>
      </font>
    </dxf>
    <dxf>
      <font>
        <strike val="0"/>
        <outline val="0"/>
        <shadow val="0"/>
        <u val="none"/>
        <vertAlign val="baseline"/>
        <sz val="10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7F7F7"/>
      <color rgb="FFEAEAEA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8</xdr:row>
      <xdr:rowOff>0</xdr:rowOff>
    </xdr:from>
    <xdr:to>
      <xdr:col>13</xdr:col>
      <xdr:colOff>304800</xdr:colOff>
      <xdr:row>8</xdr:row>
      <xdr:rowOff>304800</xdr:rowOff>
    </xdr:to>
    <xdr:sp macro="" textlink="">
      <xdr:nvSpPr>
        <xdr:cNvPr id="1025" name="AutoShape 1" descr="Archivo:Logo MinComercio Colombia 2022.svg - Wikipedia, la enciclopedia  libr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525125" y="188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304800</xdr:colOff>
      <xdr:row>8</xdr:row>
      <xdr:rowOff>304800</xdr:rowOff>
    </xdr:to>
    <xdr:sp macro="" textlink="">
      <xdr:nvSpPr>
        <xdr:cNvPr id="1026" name="AutoShape 2" descr="Archivo:Logo MinComercio Colombia 2022.svg - Wikipedia, la enciclopedia  libre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525125" y="188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560386</xdr:colOff>
      <xdr:row>0</xdr:row>
      <xdr:rowOff>144456</xdr:rowOff>
    </xdr:from>
    <xdr:to>
      <xdr:col>4</xdr:col>
      <xdr:colOff>9347</xdr:colOff>
      <xdr:row>4</xdr:row>
      <xdr:rowOff>69396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401CBD-A5B9-4030-92D2-53721B200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011" y="144456"/>
          <a:ext cx="1988961" cy="68694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635000</xdr:colOff>
      <xdr:row>0</xdr:row>
      <xdr:rowOff>17452</xdr:rowOff>
    </xdr:from>
    <xdr:to>
      <xdr:col>10</xdr:col>
      <xdr:colOff>1343203</xdr:colOff>
      <xdr:row>5</xdr:row>
      <xdr:rowOff>1449</xdr:rowOff>
    </xdr:to>
    <xdr:pic>
      <xdr:nvPicPr>
        <xdr:cNvPr id="5" name="Imagen 4" descr="INICIO | FONTUR">
          <a:extLst>
            <a:ext uri="{FF2B5EF4-FFF2-40B4-BE49-F238E27FC236}">
              <a16:creationId xmlns:a16="http://schemas.microsoft.com/office/drawing/2014/main" id="{40396B19-A523-44B4-8D7B-4F6B95C2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4438" y="17452"/>
          <a:ext cx="1827390" cy="9364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58058</xdr:colOff>
      <xdr:row>0</xdr:row>
      <xdr:rowOff>134941</xdr:rowOff>
    </xdr:from>
    <xdr:to>
      <xdr:col>4</xdr:col>
      <xdr:colOff>69447</xdr:colOff>
      <xdr:row>4</xdr:row>
      <xdr:rowOff>63057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802874-4E06-4DB5-BC5D-03FF7ED95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3272" y="134941"/>
          <a:ext cx="1988961" cy="690116"/>
        </a:xfrm>
        <a:prstGeom prst="rect">
          <a:avLst/>
        </a:prstGeom>
      </xdr:spPr>
    </xdr:pic>
    <xdr:clientData/>
  </xdr:twoCellAnchor>
  <xdr:twoCellAnchor editAs="oneCell">
    <xdr:from>
      <xdr:col>10</xdr:col>
      <xdr:colOff>1292678</xdr:colOff>
      <xdr:row>0</xdr:row>
      <xdr:rowOff>1936</xdr:rowOff>
    </xdr:from>
    <xdr:to>
      <xdr:col>12</xdr:col>
      <xdr:colOff>380497</xdr:colOff>
      <xdr:row>5</xdr:row>
      <xdr:rowOff>7931</xdr:rowOff>
    </xdr:to>
    <xdr:pic>
      <xdr:nvPicPr>
        <xdr:cNvPr id="3" name="Imagen 2" descr="INICIO | FONTUR">
          <a:extLst>
            <a:ext uri="{FF2B5EF4-FFF2-40B4-BE49-F238E27FC236}">
              <a16:creationId xmlns:a16="http://schemas.microsoft.com/office/drawing/2014/main" id="{FA69ED0B-36D3-4E5F-AF86-CA3BB143A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6964" y="1936"/>
          <a:ext cx="1827390" cy="9584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1791759</xdr:colOff>
      <xdr:row>0</xdr:row>
      <xdr:rowOff>100923</xdr:rowOff>
    </xdr:from>
    <xdr:to>
      <xdr:col>4</xdr:col>
      <xdr:colOff>751770</xdr:colOff>
      <xdr:row>4</xdr:row>
      <xdr:rowOff>88229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F9AB7D-85BE-49DC-8144-0D5E0B69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5676" y="100923"/>
          <a:ext cx="1997427" cy="706973"/>
        </a:xfrm>
        <a:prstGeom prst="rect">
          <a:avLst/>
        </a:prstGeom>
      </xdr:spPr>
    </xdr:pic>
    <xdr:clientData/>
  </xdr:twoCellAnchor>
  <xdr:twoCellAnchor editAs="oneCell">
    <xdr:from>
      <xdr:col>14</xdr:col>
      <xdr:colOff>695099</xdr:colOff>
      <xdr:row>0</xdr:row>
      <xdr:rowOff>0</xdr:rowOff>
    </xdr:from>
    <xdr:to>
      <xdr:col>16</xdr:col>
      <xdr:colOff>30643</xdr:colOff>
      <xdr:row>5</xdr:row>
      <xdr:rowOff>49084</xdr:rowOff>
    </xdr:to>
    <xdr:pic>
      <xdr:nvPicPr>
        <xdr:cNvPr id="4" name="Imagen 3" descr="INICIO | FONTUR">
          <a:extLst>
            <a:ext uri="{FF2B5EF4-FFF2-40B4-BE49-F238E27FC236}">
              <a16:creationId xmlns:a16="http://schemas.microsoft.com/office/drawing/2014/main" id="{615EA0FD-F091-47B0-BCEB-FAA64C4E8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8432" y="0"/>
          <a:ext cx="1816278" cy="948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Ordenamiento_del_territorio_alrededor_del_agua_y_justicia_ambiental" displayName="Ordenamiento_del_territorio_alrededor_del_agua_y_justicia_ambiental" ref="B74:B80" totalsRowShown="0" headerRowDxfId="444" dataDxfId="443">
  <autoFilter ref="B74:B80" xr:uid="{00000000-0009-0000-0100-00000A000000}"/>
  <tableColumns count="1">
    <tableColumn id="1" xr3:uid="{00000000-0010-0000-0000-000001000000}" name="Ordenamiento_del_territorio_alrededor_del_agua_y_justicia_ambiental" dataDxfId="44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a7" displayName="Tabla7" ref="B19:B28" totalsRowShown="0" headerRowDxfId="417" dataDxfId="415" headerRowBorderDxfId="416" tableBorderDxfId="414" totalsRowBorderDxfId="413">
  <autoFilter ref="B19:B28" xr:uid="{00000000-0009-0000-0100-000007000000}"/>
  <tableColumns count="1">
    <tableColumn id="1" xr3:uid="{00000000-0010-0000-0900-000001000000}" name="Mejoramiento_de_la_Competitividad_Turística" dataDxfId="412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A000000}" name="Tabla16" displayName="Tabla16" ref="C19:C25" totalsRowShown="0" headerRowDxfId="411" dataDxfId="409" headerRowBorderDxfId="410" tableBorderDxfId="408" totalsRowBorderDxfId="407">
  <autoFilter ref="C19:C25" xr:uid="{00000000-0009-0000-0100-000010000000}"/>
  <tableColumns count="1">
    <tableColumn id="1" xr3:uid="{00000000-0010-0000-0A00-000001000000}" name="Infraestructura_Turística" dataDxfId="406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0B000000}" name="Tabla51" displayName="Tabla51" ref="D19:D24" totalsRowShown="0" headerRowDxfId="405" dataDxfId="403" headerRowBorderDxfId="404" tableBorderDxfId="402" totalsRowBorderDxfId="401">
  <autoFilter ref="D19:D24" xr:uid="{00000000-0009-0000-0100-000033000000}"/>
  <tableColumns count="1">
    <tableColumn id="1" xr3:uid="{00000000-0010-0000-0B00-000001000000}" name="Fortalecimiento_de_la_Promoción_y_el_Mercadeo_Turístico" dataDxfId="400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0C000000}" name="Tabla54" displayName="Tabla54" ref="E19:E20" totalsRowShown="0" headerRowDxfId="399" dataDxfId="397" headerRowBorderDxfId="398" tableBorderDxfId="396" totalsRowBorderDxfId="395">
  <autoFilter ref="E19:E20" xr:uid="{00000000-0009-0000-0100-000036000000}"/>
  <tableColumns count="1">
    <tableColumn id="1" xr3:uid="{00000000-0010-0000-0C00-000001000000}" name="Turismo_Responsable" dataDxfId="394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0D000000}" name="Tabla55" displayName="Tabla55" ref="F19:F30" totalsRowShown="0" headerRowDxfId="393" dataDxfId="391" headerRowBorderDxfId="392" tableBorderDxfId="390" totalsRowBorderDxfId="389">
  <autoFilter ref="F19:F30" xr:uid="{00000000-0009-0000-0100-000037000000}"/>
  <tableColumns count="1">
    <tableColumn id="1" xr3:uid="{00000000-0010-0000-0D00-000001000000}" name="Inversión_Territorial" dataDxfId="388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0E000000}" name="Tabla56" displayName="Tabla56" ref="G19:G20" totalsRowShown="0" headerRowDxfId="387" dataDxfId="385" headerRowBorderDxfId="386" tableBorderDxfId="384" totalsRowBorderDxfId="383">
  <autoFilter ref="G19:G20" xr:uid="{00000000-0009-0000-0100-000038000000}"/>
  <tableColumns count="1">
    <tableColumn id="1" xr3:uid="{00000000-0010-0000-0E00-000001000000}" name="Territorios_Turísticos_de_Paz" dataDxfId="382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0F000000}" name="Tabla57" displayName="Tabla57" ref="H19:H20" totalsRowShown="0" headerRowDxfId="381" dataDxfId="379" headerRowBorderDxfId="380" tableBorderDxfId="378" totalsRowBorderDxfId="377">
  <autoFilter ref="H19:H20" xr:uid="{00000000-0009-0000-0100-000039000000}"/>
  <tableColumns count="1">
    <tableColumn id="1" xr3:uid="{00000000-0010-0000-0F00-000001000000}" name="Apoyo_a_la_cadena_de_valor_del_sector_turismo_en_situaciones_de_emergencia" dataDxfId="376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26000000}" name="Tabla83" displayName="Tabla83" ref="B108:B111" totalsRowShown="0" headerRowDxfId="375" dataDxfId="373" headerRowBorderDxfId="374" tableBorderDxfId="372" totalsRowBorderDxfId="371">
  <autoFilter ref="B108:B111" xr:uid="{00000000-0009-0000-0100-000053000000}"/>
  <tableColumns count="1">
    <tableColumn id="1" xr3:uid="{00000000-0010-0000-2600-000001000000}" name="Amazonas" dataDxfId="370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27000000}" name="Tabla84" displayName="Tabla84" ref="C108:C234" totalsRowShown="0" headerRowDxfId="369" dataDxfId="367" headerRowBorderDxfId="368" tableBorderDxfId="366" totalsRowBorderDxfId="365">
  <autoFilter ref="C108:C234" xr:uid="{00000000-0009-0000-0100-000054000000}"/>
  <tableColumns count="1">
    <tableColumn id="1" xr3:uid="{00000000-0010-0000-2700-000001000000}" name="Antioquia" dataDxfId="364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28000000}" name="Tabla85" displayName="Tabla85" ref="D108:D116" totalsRowShown="0" headerRowDxfId="363" dataDxfId="361" headerRowBorderDxfId="362" tableBorderDxfId="360" totalsRowBorderDxfId="359">
  <autoFilter ref="D108:D116" xr:uid="{00000000-0009-0000-0100-000055000000}"/>
  <tableColumns count="1">
    <tableColumn id="1" xr3:uid="{00000000-0010-0000-2800-000001000000}" name="Arauca" dataDxfId="35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Seguridad_humana_y_justicia_social" displayName="Seguridad_humana_y_justicia_social" ref="C74:C77" totalsRowShown="0" headerRowDxfId="441" dataDxfId="440">
  <autoFilter ref="C74:C77" xr:uid="{00000000-0009-0000-0100-00000B000000}"/>
  <tableColumns count="1">
    <tableColumn id="1" xr3:uid="{00000000-0010-0000-0100-000001000000}" name="Seguridad_humana_y_justicia_social" dataDxfId="439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29000000}" name="Tabla86" displayName="Tabla86" ref="E108:E111" totalsRowShown="0" headerRowDxfId="357" dataDxfId="355" headerRowBorderDxfId="356" tableBorderDxfId="354" totalsRowBorderDxfId="353">
  <autoFilter ref="E108:E111" xr:uid="{00000000-0009-0000-0100-000056000000}"/>
  <tableColumns count="1">
    <tableColumn id="1" xr3:uid="{00000000-0010-0000-2900-000001000000}" name="Archipiélago_de_San_Andrés_Providencia_y_Santa_Catalina" dataDxfId="352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2A000000}" name="Tabla87" displayName="Tabla87" ref="F108:F132" totalsRowShown="0" headerRowDxfId="351" dataDxfId="349" headerRowBorderDxfId="350" tableBorderDxfId="348" totalsRowBorderDxfId="347">
  <autoFilter ref="F108:F132" xr:uid="{00000000-0009-0000-0100-000057000000}"/>
  <tableColumns count="1">
    <tableColumn id="1" xr3:uid="{00000000-0010-0000-2A00-000001000000}" name="Atlántico" dataDxfId="346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2B000000}" name="Tabla88" displayName="Tabla88" ref="G108:G109" totalsRowShown="0" headerRowDxfId="345" dataDxfId="343" headerRowBorderDxfId="344" tableBorderDxfId="342" totalsRowBorderDxfId="341">
  <autoFilter ref="G108:G109" xr:uid="{00000000-0009-0000-0100-000058000000}"/>
  <tableColumns count="1">
    <tableColumn id="1" xr3:uid="{00000000-0010-0000-2B00-000001000000}" name="Bogotá_D.C." dataDxfId="340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2C000000}" name="Tabla89" displayName="Tabla89" ref="H108:H155" totalsRowShown="0" headerRowDxfId="339" dataDxfId="337" headerRowBorderDxfId="338" tableBorderDxfId="336" totalsRowBorderDxfId="335">
  <autoFilter ref="H108:H155" xr:uid="{00000000-0009-0000-0100-000059000000}"/>
  <tableColumns count="1">
    <tableColumn id="1" xr3:uid="{00000000-0010-0000-2C00-000001000000}" name="Bolívar" dataDxfId="334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2D000000}" name="Tabla90" displayName="Tabla90" ref="I108:I232" totalsRowShown="0" headerRowDxfId="333" dataDxfId="331" headerRowBorderDxfId="332" tableBorderDxfId="330" totalsRowBorderDxfId="329">
  <autoFilter ref="I108:I232" xr:uid="{00000000-0009-0000-0100-00005A000000}"/>
  <tableColumns count="1">
    <tableColumn id="1" xr3:uid="{00000000-0010-0000-2D00-000001000000}" name="Boyacá" dataDxfId="328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2E000000}" name="Tabla91" displayName="Tabla91" ref="J108:J136" totalsRowShown="0" headerRowDxfId="327" dataDxfId="325" headerRowBorderDxfId="326" tableBorderDxfId="324" totalsRowBorderDxfId="323">
  <autoFilter ref="J108:J136" xr:uid="{00000000-0009-0000-0100-00005B000000}"/>
  <tableColumns count="1">
    <tableColumn id="1" xr3:uid="{00000000-0010-0000-2E00-000001000000}" name="Caldas" dataDxfId="322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2F000000}" name="Tabla92" displayName="Tabla92" ref="K108:K125" totalsRowShown="0" headerRowDxfId="321" dataDxfId="319" headerRowBorderDxfId="320" tableBorderDxfId="318" totalsRowBorderDxfId="317">
  <autoFilter ref="K108:K125" xr:uid="{00000000-0009-0000-0100-00005C000000}"/>
  <tableColumns count="1">
    <tableColumn id="1" xr3:uid="{00000000-0010-0000-2F00-000001000000}" name="Caquetá" dataDxfId="316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30000000}" name="Tabla93" displayName="Tabla93" ref="L108:L128" totalsRowShown="0" headerRowDxfId="315" dataDxfId="313" headerRowBorderDxfId="314" tableBorderDxfId="312" totalsRowBorderDxfId="311">
  <autoFilter ref="L108:L128" xr:uid="{00000000-0009-0000-0100-00005D000000}"/>
  <tableColumns count="1">
    <tableColumn id="1" xr3:uid="{00000000-0010-0000-3000-000001000000}" name="Casanare" dataDxfId="310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31000000}" name="Tabla94" displayName="Tabla94" ref="M108:M151" totalsRowShown="0" headerRowDxfId="309" dataDxfId="307" headerRowBorderDxfId="308" tableBorderDxfId="306" totalsRowBorderDxfId="305">
  <autoFilter ref="M108:M151" xr:uid="{00000000-0009-0000-0100-00005E000000}"/>
  <tableColumns count="1">
    <tableColumn id="1" xr3:uid="{00000000-0010-0000-3100-000001000000}" name="Cauca" dataDxfId="304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32000000}" name="Tabla95" displayName="Tabla95" ref="N108:N134" totalsRowShown="0" headerRowDxfId="303" dataDxfId="301" headerRowBorderDxfId="302" tableBorderDxfId="300" totalsRowBorderDxfId="299">
  <autoFilter ref="N108:N134" xr:uid="{00000000-0009-0000-0100-00005F000000}"/>
  <tableColumns count="1">
    <tableColumn id="1" xr3:uid="{00000000-0010-0000-3200-000001000000}" name="Cesar" dataDxfId="29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Derecho_humano_a_la_alimentación" displayName="Derecho_humano_a_la_alimentación" ref="D74:D77" totalsRowShown="0" headerRowDxfId="438" dataDxfId="437">
  <autoFilter ref="D74:D77" xr:uid="{00000000-0009-0000-0100-00000C000000}"/>
  <tableColumns count="1">
    <tableColumn id="1" xr3:uid="{00000000-0010-0000-0200-000001000000}" name="Derecho_humano_a_la_alimentación " dataDxfId="43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33000000}" name="Tabla96" displayName="Tabla96" ref="O108:O139" totalsRowShown="0" headerRowDxfId="297" dataDxfId="295" headerRowBorderDxfId="296" tableBorderDxfId="294" totalsRowBorderDxfId="293">
  <autoFilter ref="O108:O139" xr:uid="{00000000-0009-0000-0100-000060000000}"/>
  <tableColumns count="1">
    <tableColumn id="1" xr3:uid="{00000000-0010-0000-3300-000001000000}" name="Chocó" dataDxfId="292"/>
  </tableColumns>
  <tableStyleInfo name="TableStyleLight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34000000}" name="Tabla97" displayName="Tabla97" ref="P108:P139" totalsRowShown="0" headerRowDxfId="291" dataDxfId="289" headerRowBorderDxfId="290" tableBorderDxfId="288" totalsRowBorderDxfId="287">
  <autoFilter ref="P108:P139" xr:uid="{00000000-0009-0000-0100-000061000000}"/>
  <tableColumns count="1">
    <tableColumn id="1" xr3:uid="{00000000-0010-0000-3400-000001000000}" name="Córdoba" dataDxfId="286"/>
  </tableColumns>
  <tableStyleInfo name="TableStyleLight9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35000000}" name="Tabla98" displayName="Tabla98" ref="Q108:Q225" totalsRowShown="0" headerRowDxfId="285" dataDxfId="283" headerRowBorderDxfId="284" tableBorderDxfId="282" totalsRowBorderDxfId="281">
  <autoFilter ref="Q108:Q225" xr:uid="{00000000-0009-0000-0100-000062000000}"/>
  <tableColumns count="1">
    <tableColumn id="1" xr3:uid="{00000000-0010-0000-3500-000001000000}" name="Cundinamarca" dataDxfId="280"/>
  </tableColumns>
  <tableStyleInfo name="TableStyleLight9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36000000}" name="Tabla99" displayName="Tabla99" ref="R108:R110" totalsRowShown="0" headerRowDxfId="279" dataDxfId="277" headerRowBorderDxfId="278" tableBorderDxfId="276" totalsRowBorderDxfId="275">
  <autoFilter ref="R108:R110" xr:uid="{00000000-0009-0000-0100-000063000000}"/>
  <tableColumns count="1">
    <tableColumn id="1" xr3:uid="{00000000-0010-0000-3600-000001000000}" name="Guainía" dataDxfId="274"/>
  </tableColumns>
  <tableStyleInfo name="TableStyleLight9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37000000}" name="Tabla100" displayName="Tabla100" ref="S108:S113" totalsRowShown="0" headerRowDxfId="273" dataDxfId="271" headerRowBorderDxfId="272" tableBorderDxfId="270" totalsRowBorderDxfId="269">
  <autoFilter ref="S108:S113" xr:uid="{00000000-0009-0000-0100-000064000000}"/>
  <tableColumns count="1">
    <tableColumn id="1" xr3:uid="{00000000-0010-0000-3700-000001000000}" name="Guaviare" dataDxfId="268"/>
  </tableColumns>
  <tableStyleInfo name="TableStyleLight9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38000000}" name="Tabla101" displayName="Tabla101" ref="T108:T146" totalsRowShown="0" headerRowDxfId="267" dataDxfId="265" headerRowBorderDxfId="266" tableBorderDxfId="264" totalsRowBorderDxfId="263">
  <autoFilter ref="T108:T146" xr:uid="{00000000-0009-0000-0100-000065000000}"/>
  <tableColumns count="1">
    <tableColumn id="1" xr3:uid="{00000000-0010-0000-3800-000001000000}" name="Huila" dataDxfId="262"/>
  </tableColumns>
  <tableStyleInfo name="TableStyleLight9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39000000}" name="Tabla102" displayName="Tabla102" ref="U108:U124" totalsRowShown="0" headerRowDxfId="261" dataDxfId="259" headerRowBorderDxfId="260" tableBorderDxfId="258" totalsRowBorderDxfId="257">
  <autoFilter ref="U108:U124" xr:uid="{00000000-0009-0000-0100-000066000000}"/>
  <tableColumns count="1">
    <tableColumn id="1" xr3:uid="{00000000-0010-0000-3900-000001000000}" name="La_Guajira" dataDxfId="256"/>
  </tableColumns>
  <tableStyleInfo name="TableStyleLight9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3A000000}" name="Tabla103" displayName="Tabla103" ref="V108:V139" totalsRowShown="0" headerRowDxfId="255" dataDxfId="253" headerRowBorderDxfId="254" tableBorderDxfId="252" totalsRowBorderDxfId="251">
  <autoFilter ref="V108:V139" xr:uid="{00000000-0009-0000-0100-000067000000}"/>
  <tableColumns count="1">
    <tableColumn id="1" xr3:uid="{00000000-0010-0000-3A00-000001000000}" name="Magdalena" dataDxfId="250"/>
  </tableColumns>
  <tableStyleInfo name="TableStyleLight9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3B000000}" name="Tabla104" displayName="Tabla104" ref="W108:W138" totalsRowShown="0" headerRowDxfId="249" dataDxfId="247" headerRowBorderDxfId="248" tableBorderDxfId="246" totalsRowBorderDxfId="245">
  <autoFilter ref="W108:W138" xr:uid="{00000000-0009-0000-0100-000068000000}"/>
  <tableColumns count="1">
    <tableColumn id="1" xr3:uid="{00000000-0010-0000-3B00-000001000000}" name="Meta" dataDxfId="244"/>
  </tableColumns>
  <tableStyleInfo name="TableStyleLight9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3C000000}" name="Tabla105" displayName="Tabla105" ref="X108:X173" totalsRowShown="0" headerRowDxfId="243" dataDxfId="241" headerRowBorderDxfId="242" tableBorderDxfId="240" totalsRowBorderDxfId="239">
  <autoFilter ref="X108:X173" xr:uid="{00000000-0009-0000-0100-000069000000}"/>
  <tableColumns count="1">
    <tableColumn id="1" xr3:uid="{00000000-0010-0000-3C00-000001000000}" name="Nariño" dataDxfId="23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Internalización_transformación_productiva_para_la_vida_y_acción_climática" displayName="Internalización_transformación_productiva_para_la_vida_y_acción_climática" ref="E74:E79" totalsRowShown="0" headerRowDxfId="435" dataDxfId="434">
  <autoFilter ref="E74:E79" xr:uid="{00000000-0009-0000-0100-00000D000000}"/>
  <tableColumns count="1">
    <tableColumn id="1" xr3:uid="{00000000-0010-0000-0300-000001000000}" name="Transformación_productiva_internalización_y_acción_climática" dataDxfId="433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3D000000}" name="Tabla106" displayName="Tabla106" ref="Y108:Y149" totalsRowShown="0" headerRowDxfId="237" dataDxfId="235" headerRowBorderDxfId="236" tableBorderDxfId="234" totalsRowBorderDxfId="233">
  <autoFilter ref="Y108:Y149" xr:uid="{00000000-0009-0000-0100-00006A000000}"/>
  <tableColumns count="1">
    <tableColumn id="1" xr3:uid="{00000000-0010-0000-3D00-000001000000}" name="Norte_de_Santander" dataDxfId="232"/>
  </tableColumns>
  <tableStyleInfo name="TableStyleLight9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3E000000}" name="Tabla107" displayName="Tabla107" ref="Z108:Z122" totalsRowShown="0" headerRowDxfId="231" dataDxfId="229" headerRowBorderDxfId="230" tableBorderDxfId="228" totalsRowBorderDxfId="227">
  <autoFilter ref="Z108:Z122" xr:uid="{00000000-0009-0000-0100-00006B000000}"/>
  <tableColumns count="1">
    <tableColumn id="1" xr3:uid="{00000000-0010-0000-3E00-000001000000}" name="Putumayo" dataDxfId="226"/>
  </tableColumns>
  <tableStyleInfo name="TableStyleLight9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3F000000}" name="Tabla108" displayName="Tabla108" ref="AA108:AA121" totalsRowShown="0" headerRowDxfId="225" dataDxfId="223" headerRowBorderDxfId="224" tableBorderDxfId="222" totalsRowBorderDxfId="221">
  <autoFilter ref="AA108:AA121" xr:uid="{00000000-0009-0000-0100-00006C000000}"/>
  <tableColumns count="1">
    <tableColumn id="1" xr3:uid="{00000000-0010-0000-3F00-000001000000}" name="Quindío" dataDxfId="220"/>
  </tableColumns>
  <tableStyleInfo name="TableStyleLight9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40000000}" name="Tabla109" displayName="Tabla109" ref="AB108:AB123" totalsRowShown="0" headerRowDxfId="219" dataDxfId="217" headerRowBorderDxfId="218" tableBorderDxfId="216" totalsRowBorderDxfId="215">
  <autoFilter ref="AB108:AB123" xr:uid="{00000000-0009-0000-0100-00006D000000}"/>
  <tableColumns count="1">
    <tableColumn id="1" xr3:uid="{00000000-0010-0000-4000-000001000000}" name="Risaralda" dataDxfId="214"/>
  </tableColumns>
  <tableStyleInfo name="TableStyleLight9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41000000}" name="Tabla110" displayName="Tabla110" ref="AC108:AC196" totalsRowShown="0" headerRowDxfId="213" dataDxfId="211" headerRowBorderDxfId="212" tableBorderDxfId="210" totalsRowBorderDxfId="209">
  <autoFilter ref="AC108:AC196" xr:uid="{00000000-0009-0000-0100-00006E000000}"/>
  <tableColumns count="1">
    <tableColumn id="1" xr3:uid="{00000000-0010-0000-4100-000001000000}" name="Santander" dataDxfId="208"/>
  </tableColumns>
  <tableStyleInfo name="TableStyleLight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42000000}" name="Tabla111" displayName="Tabla111" ref="AD108:AD135" totalsRowShown="0" headerRowDxfId="207" dataDxfId="205" headerRowBorderDxfId="206" tableBorderDxfId="204" totalsRowBorderDxfId="203">
  <autoFilter ref="AD108:AD135" xr:uid="{00000000-0009-0000-0100-00006F000000}"/>
  <tableColumns count="1">
    <tableColumn id="1" xr3:uid="{00000000-0010-0000-4200-000001000000}" name="Sucre" dataDxfId="202"/>
  </tableColumns>
  <tableStyleInfo name="TableStyleLight9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43000000}" name="Tabla112" displayName="Tabla112" ref="AE108:AE156" totalsRowShown="0" headerRowDxfId="201" dataDxfId="199" headerRowBorderDxfId="200" tableBorderDxfId="198" totalsRowBorderDxfId="197">
  <autoFilter ref="AE108:AE156" xr:uid="{00000000-0009-0000-0100-000070000000}"/>
  <tableColumns count="1">
    <tableColumn id="1" xr3:uid="{00000000-0010-0000-4300-000001000000}" name="Tolima" dataDxfId="196"/>
  </tableColumns>
  <tableStyleInfo name="TableStyleLight9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44000000}" name="Tabla113" displayName="Tabla113" ref="AF108:AF151" totalsRowShown="0" headerRowDxfId="195" dataDxfId="193" headerRowBorderDxfId="194" tableBorderDxfId="192" totalsRowBorderDxfId="191">
  <autoFilter ref="AF108:AF151" xr:uid="{00000000-0009-0000-0100-000071000000}"/>
  <tableColumns count="1">
    <tableColumn id="1" xr3:uid="{00000000-0010-0000-4400-000001000000}" name="Valle_del_Cauca" dataDxfId="190"/>
  </tableColumns>
  <tableStyleInfo name="TableStyleLight9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45000000}" name="Tabla114" displayName="Tabla114" ref="AG108:AG112" totalsRowShown="0" headerRowDxfId="189" dataDxfId="187" headerRowBorderDxfId="188" tableBorderDxfId="186" totalsRowBorderDxfId="185">
  <autoFilter ref="AG108:AG112" xr:uid="{00000000-0009-0000-0100-000072000000}"/>
  <tableColumns count="1">
    <tableColumn id="1" xr3:uid="{00000000-0010-0000-4500-000001000000}" name="Vaupés" dataDxfId="184"/>
  </tableColumns>
  <tableStyleInfo name="TableStyleLight9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46000000}" name="Tabla115" displayName="Tabla115" ref="AH108:AH113" totalsRowShown="0" headerRowDxfId="183" dataDxfId="181" headerRowBorderDxfId="182" tableBorderDxfId="180" totalsRowBorderDxfId="179">
  <autoFilter ref="AH108:AH113" xr:uid="{00000000-0009-0000-0100-000073000000}"/>
  <tableColumns count="1">
    <tableColumn id="1" xr3:uid="{00000000-0010-0000-4600-000001000000}" name="Vichada" dataDxfId="178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4000000}" name="Convergencia_regional" displayName="Convergencia_regional" ref="F74:F82" totalsRowShown="0" headerRowDxfId="432" dataDxfId="431">
  <autoFilter ref="F74:F82" xr:uid="{00000000-0009-0000-0100-00000E000000}"/>
  <tableColumns count="1">
    <tableColumn id="1" xr3:uid="{00000000-0010-0000-0400-000001000000}" name="Convergencia_regional" dataDxfId="430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47000000}" name="Tabla116" displayName="Tabla116" ref="AI108:AI109" totalsRowShown="0" headerRowDxfId="177" dataDxfId="175" headerRowBorderDxfId="176" tableBorderDxfId="174" totalsRowBorderDxfId="173">
  <autoFilter ref="AI108:AI109" xr:uid="{00000000-0009-0000-0100-000074000000}"/>
  <tableColumns count="1">
    <tableColumn id="1" xr3:uid="{00000000-0010-0000-4700-000001000000}" name="Nacional" dataDxfId="172"/>
  </tableColumns>
  <tableStyleInfo name="TableStyleLight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48000000}" name="Tabla1" displayName="Tabla1" ref="A3:A14" totalsRowShown="0" headerRowDxfId="171" dataDxfId="169" headerRowBorderDxfId="170" tableBorderDxfId="168" totalsRowBorderDxfId="167">
  <autoFilter ref="A3:A14" xr:uid="{00000000-0009-0000-0100-000001000000}"/>
  <tableColumns count="1">
    <tableColumn id="1" xr3:uid="{00000000-0010-0000-4800-000001000000}" name="Tipo" dataDxfId="166"/>
  </tableColumns>
  <tableStyleInfo name="TableStyleLight9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EF737A-1254-46E5-88BF-EA98C3ACB467}" name="Tabla2" displayName="Tabla2" ref="C32:C33" totalsRowShown="0" headerRowDxfId="165" dataDxfId="163" headerRowBorderDxfId="164" tableBorderDxfId="162" totalsRowBorderDxfId="161" dataCellStyle="Normal 3 2 2">
  <autoFilter ref="C32:C33" xr:uid="{5AEF737A-1254-46E5-88BF-EA98C3ACB467}"/>
  <tableColumns count="1">
    <tableColumn id="1" xr3:uid="{CA17C523-455B-4DAC-B672-85B13365625A}" name="Programa_1_Planificación_turística" dataDxfId="160" dataCellStyle="Normal 3 2 2"/>
  </tableColumns>
  <tableStyleInfo name="TableStyleLight9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E27E20-D326-4CD5-8536-263CABC4ED57}" name="Tabla3" displayName="Tabla3" ref="D32:D33" totalsRowShown="0" headerRowDxfId="159" dataDxfId="157" headerRowBorderDxfId="158" tableBorderDxfId="156" totalsRowBorderDxfId="155" dataCellStyle="Normal 3 2 2">
  <autoFilter ref="D32:D33" xr:uid="{34E27E20-D326-4CD5-8536-263CABC4ED57}"/>
  <tableColumns count="1">
    <tableColumn id="1" xr3:uid="{2BC963E2-3A57-42ED-AB97-BAA967651EC4}" name="Programa_2_Estudios_e_implementación_de_estudios_para_el_desarrollo_competitivo_del_sector" dataDxfId="154" dataCellStyle="Normal 3 2 2"/>
  </tableColumns>
  <tableStyleInfo name="TableStyleLight9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C04013-A9D5-43EE-9E96-EC58FA9DE67E}" name="Tabla4" displayName="Tabla4" ref="E32:E35" totalsRowShown="0" headerRowDxfId="153" dataDxfId="151" headerRowBorderDxfId="152" tableBorderDxfId="150" totalsRowBorderDxfId="149" dataCellStyle="Normal 3 2 2">
  <autoFilter ref="E32:E35" xr:uid="{6BC04013-A9D5-43EE-9E96-EC58FA9DE67E}"/>
  <tableColumns count="1">
    <tableColumn id="1" xr3:uid="{2037A15D-2615-4921-BC6B-5F8BE8CE5F77}" name="Programa_3_Calidad_turística" dataDxfId="148" dataCellStyle="Normal 3 2 2"/>
  </tableColumns>
  <tableStyleInfo name="TableStyleLight9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DA2A2C-1C61-45DE-AD3B-C43C1360524F}" name="Tabla5" displayName="Tabla5" ref="F32:F33" totalsRowShown="0" headerRowDxfId="147" dataDxfId="145" headerRowBorderDxfId="146" tableBorderDxfId="144" totalsRowBorderDxfId="143" dataCellStyle="Normal 3 2 2">
  <autoFilter ref="F32:F33" xr:uid="{B0DA2A2C-1C61-45DE-AD3B-C43C1360524F}"/>
  <tableColumns count="1">
    <tableColumn id="1" xr3:uid="{88EA4EF1-3A01-4DA0-AAF2-313A29D72E0E}" name="Programa_4_Seguridad_turística" dataDxfId="142" dataCellStyle="Normal 3 2 2"/>
  </tableColumns>
  <tableStyleInfo name="TableStyleLight9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A119C80-462D-47B7-8F66-2AFBA3523BAC}" name="Tabla6" displayName="Tabla6" ref="G32:G33" totalsRowShown="0" headerRowDxfId="141" dataDxfId="139" headerRowBorderDxfId="140" tableBorderDxfId="138" totalsRowBorderDxfId="137" dataCellStyle="Normal 3 2 2">
  <autoFilter ref="G32:G33" xr:uid="{2A119C80-462D-47B7-8F66-2AFBA3523BAC}"/>
  <tableColumns count="1">
    <tableColumn id="1" xr3:uid="{0EDA44DD-1E81-43E4-B9F1-10D780971B76}" name="Programa_5_Formación_capacitación_y_sensibilización_turística" dataDxfId="136" dataCellStyle="Normal 3 2 2"/>
  </tableColumns>
  <tableStyleInfo name="TableStyleLight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A0631B-1705-49B1-A6E9-F8CFA1308DC2}" name="Tabla8" displayName="Tabla8" ref="H32:H33" totalsRowShown="0" headerRowDxfId="135" dataDxfId="133" headerRowBorderDxfId="134" tableBorderDxfId="132" totalsRowBorderDxfId="131" dataCellStyle="Normal 3 2 2">
  <autoFilter ref="H32:H33" xr:uid="{FDA0631B-1705-49B1-A6E9-F8CFA1308DC2}"/>
  <tableColumns count="1">
    <tableColumn id="1" xr3:uid="{D4EC3008-918F-4D78-8371-E353D7ACA2AB}" name="Programa_6_Innovación_y_desarrollo_tecnológico" dataDxfId="130" dataCellStyle="Normal 3 2 2"/>
  </tableColumns>
  <tableStyleInfo name="TableStyleLight9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E04CA2C-E3CF-47E4-B71C-8A427AEFF07F}" name="Tabla9" displayName="Tabla9" ref="I32:I33" totalsRowShown="0" headerRowDxfId="129" dataDxfId="127" headerRowBorderDxfId="128" tableBorderDxfId="126" totalsRowBorderDxfId="125" dataCellStyle="Normal 3 2 2">
  <autoFilter ref="I32:I33" xr:uid="{0E04CA2C-E3CF-47E4-B71C-8A427AEFF07F}"/>
  <tableColumns count="1">
    <tableColumn id="1" xr3:uid="{47BA48E1-8314-4340-8745-FFE493F45888}" name="Programa_7_Información_Turística" dataDxfId="124" dataCellStyle="Normal 3 2 2"/>
  </tableColumns>
  <tableStyleInfo name="TableStyleLight9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CCE8A29-0EEC-4568-AD7E-DBCA3F3832FB}" name="Tabla15" displayName="Tabla15" ref="J32:J33" totalsRowShown="0" headerRowDxfId="123" dataDxfId="121" headerRowBorderDxfId="122" tableBorderDxfId="120" totalsRowBorderDxfId="119" dataCellStyle="Normal 3 2 2">
  <autoFilter ref="J32:J33" xr:uid="{6CCE8A29-0EEC-4568-AD7E-DBCA3F3832FB}"/>
  <tableColumns count="1">
    <tableColumn id="1" xr3:uid="{EE9F6633-B5CF-46D6-9CB8-EF53F982E559}" name="Programa_8_Participación_institucional" dataDxfId="118" dataCellStyle="Normal 3 2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5000000}" name="Tabla28" displayName="Tabla28" ref="C91:C94" totalsRowShown="0" headerRowDxfId="429" dataDxfId="428">
  <autoFilter ref="C91:C94" xr:uid="{00000000-0009-0000-0100-00001C000000}"/>
  <tableColumns count="1">
    <tableColumn id="1" xr3:uid="{00000000-0010-0000-0500-000001000000}" name="Territorios_turísticos_para_el_bienestar_y_la_equidad" dataDxfId="427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DDE51C6-F01D-489D-8F9B-F61644991FE9}" name="Tabla17" displayName="Tabla17" ref="K32:K33" totalsRowShown="0" headerRowDxfId="117" dataDxfId="115" headerRowBorderDxfId="116" tableBorderDxfId="114" totalsRowBorderDxfId="113" dataCellStyle="Normal 3 2 2">
  <autoFilter ref="K32:K33" xr:uid="{7DDE51C6-F01D-489D-8F9B-F61644991FE9}"/>
  <tableColumns count="1">
    <tableColumn id="1" xr3:uid="{2EC4923B-8318-4CCB-9E5A-B3573EBFF77A}" name="Programa_9_Estímulos_incentivos_y_fomento_al_turismo" dataDxfId="112" dataCellStyle="Normal 3 2 2"/>
  </tableColumns>
  <tableStyleInfo name="TableStyleLight9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C1B51D3-71F0-429F-B57A-BC65EDD2AA99}" name="Tabla18" displayName="Tabla18" ref="C36:C37" totalsRowShown="0" headerRowDxfId="111" dataDxfId="109" headerRowBorderDxfId="110" tableBorderDxfId="108" totalsRowBorderDxfId="107" dataCellStyle="Normal 3 2 2">
  <autoFilter ref="C36:C37" xr:uid="{0C1B51D3-71F0-429F-B57A-BC65EDD2AA99}"/>
  <tableColumns count="1">
    <tableColumn id="1" xr3:uid="{FF8B33CB-5E7C-4C76-82C8-728E34A4E00C}" name="Programa_1_Estudios_de_prefactibilidad_y_factibilidad_para_proyectos_de_infraestructura_turística" dataDxfId="106" dataCellStyle="Normal 3 2 2"/>
  </tableColumns>
  <tableStyleInfo name="TableStyleLight9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494AB1A-FEE0-42D1-A641-0808A3DFD74E}" name="Tabla19" displayName="Tabla19" ref="D36:D37" totalsRowShown="0" headerRowDxfId="105" dataDxfId="103" headerRowBorderDxfId="104" tableBorderDxfId="102" totalsRowBorderDxfId="101" dataCellStyle="Normal 3 2 2">
  <autoFilter ref="D36:D37" xr:uid="{4494AB1A-FEE0-42D1-A641-0808A3DFD74E}"/>
  <tableColumns count="1">
    <tableColumn id="1" xr3:uid="{31D4C4EE-A671-465A-AB9A-5B213137D294}" name="Programa_2_Estudios_y_diseños_de_infraestructura_turística" dataDxfId="100" dataCellStyle="Normal 3 2 2"/>
  </tableColumns>
  <tableStyleInfo name="TableStyleLight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6427742-37CD-4278-A98A-CB857C41C0DE}" name="Tabla20" displayName="Tabla20" ref="E36:E37" totalsRowShown="0" headerRowDxfId="99" dataDxfId="97" headerRowBorderDxfId="98" tableBorderDxfId="96" totalsRowBorderDxfId="95" dataCellStyle="Normal 3 2 2">
  <autoFilter ref="E36:E37" xr:uid="{76427742-37CD-4278-A98A-CB857C41C0DE}"/>
  <tableColumns count="1">
    <tableColumn id="1" xr3:uid="{7B91DCA8-E561-441C-B325-A6EF48639DA2}" name="Programa_3_Obras_de_infraestructura_turística" dataDxfId="94" dataCellStyle="Normal 3 2 2"/>
  </tableColumns>
  <tableStyleInfo name="TableStyleLight9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077D9EE-F901-499F-A084-9C6E26A04106}" name="Tabla21" displayName="Tabla21" ref="F36:F37" totalsRowShown="0" headerRowDxfId="93" dataDxfId="91" headerRowBorderDxfId="92" tableBorderDxfId="90" totalsRowBorderDxfId="89" headerRowCellStyle="Normal 3 2 2" dataCellStyle="Normal 3 2 2">
  <autoFilter ref="F36:F37" xr:uid="{D077D9EE-F901-499F-A084-9C6E26A04106}"/>
  <tableColumns count="1">
    <tableColumn id="1" xr3:uid="{F4FD7FE3-8436-4DC5-B623-EC8CD7DFDAE6}" name="Programa_4_Ejecución_de_reparaciones_locativas_y_embellecimiento_de_fachadas" dataDxfId="88" dataCellStyle="Normal 3 2 2"/>
  </tableColumns>
  <tableStyleInfo name="TableStyleLight9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7EEBA19-FBCC-4417-89D2-CC315E7F4555}" name="Tabla22" displayName="Tabla22" ref="G36:H37" totalsRowShown="0" headerRowDxfId="87" dataDxfId="85" headerRowBorderDxfId="86" tableBorderDxfId="84" totalsRowBorderDxfId="83" headerRowCellStyle="Normal 3 2 2" dataCellStyle="Normal 3 2 2">
  <autoFilter ref="G36:H37" xr:uid="{F7EEBA19-FBCC-4417-89D2-CC315E7F4555}"/>
  <tableColumns count="2">
    <tableColumn id="1" xr3:uid="{DC7B1F5E-A643-45F7-A0E6-E76EB51FE550}" name="Programa_5_Implementación_de_infraestructuras_livianas" dataDxfId="82" dataCellStyle="Normal 3 2 2"/>
    <tableColumn id="2" xr3:uid="{84D25324-8211-43DB-9513-C99A7AAA586A}" name="Programa_6_Ejecución_de_proyectos_de_obra_o_construcción_de_infraestructura_llave_en_mano" dataDxfId="81" dataCellStyle="Normal 3 2 2"/>
  </tableColumns>
  <tableStyleInfo name="TableStyleLight9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E71B0CC-B016-462E-A4EF-3CB1099CBE4A}" name="Tabla23" displayName="Tabla23" ref="C38:C39" totalsRowShown="0" headerRowDxfId="80" dataDxfId="78" headerRowBorderDxfId="79" tableBorderDxfId="77" totalsRowBorderDxfId="76" dataCellStyle="Normal 3 2 2">
  <autoFilter ref="C38:C39" xr:uid="{3E71B0CC-B016-462E-A4EF-3CB1099CBE4A}"/>
  <tableColumns count="1">
    <tableColumn id="1" xr3:uid="{58374B6A-1B98-4541-A2AC-B057E23CBDE4}" name="Programa_1_Mercadeo_y_promoción_turística_a_nivel_nacional_y_regional" dataDxfId="75" dataCellStyle="Normal 3 2 2"/>
  </tableColumns>
  <tableStyleInfo name="TableStyleLight9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EC63D7D-8119-4411-9FB4-4B00B1DF5AD2}" name="Tabla24" displayName="Tabla24" ref="D38:D39" totalsRowShown="0" headerRowDxfId="74" dataDxfId="72" headerRowBorderDxfId="73" tableBorderDxfId="71" totalsRowBorderDxfId="70" dataCellStyle="Normal 3 2 2">
  <autoFilter ref="D38:D39" xr:uid="{5EC63D7D-8119-4411-9FB4-4B00B1DF5AD2}"/>
  <tableColumns count="1">
    <tableColumn id="1" xr3:uid="{374FA96F-787D-4FF0-A5C8-23F2A1669433}" name="Programa_2_Mercadeo_y_promoción_turística_internacional" dataDxfId="69" dataCellStyle="Normal 3 2 2"/>
  </tableColumns>
  <tableStyleInfo name="TableStyleLight9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84137DF-1984-4FDD-918A-4CAE78F59A0F}" name="Tabla25" displayName="Tabla25" ref="E38:E39" totalsRowShown="0" headerRowDxfId="68" dataDxfId="66" headerRowBorderDxfId="67" tableBorderDxfId="65" totalsRowBorderDxfId="64" dataCellStyle="Normal 3 2 2">
  <autoFilter ref="E38:E39" xr:uid="{D84137DF-1984-4FDD-918A-4CAE78F59A0F}"/>
  <tableColumns count="1">
    <tableColumn id="1" xr3:uid="{30D7577F-198C-4BC8-9765-9FAF214CE5E6}" name="Programa_3_Investigación_de_mercados" dataDxfId="63" dataCellStyle="Normal 3 2 2"/>
  </tableColumns>
  <tableStyleInfo name="TableStyleLight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52B3A17-FBA6-4514-8E70-68704A42508D}" name="Tabla26" displayName="Tabla26" ref="F38:F39" totalsRowShown="0" headerRowDxfId="62" dataDxfId="60" headerRowBorderDxfId="61" tableBorderDxfId="59" totalsRowBorderDxfId="58" dataCellStyle="Normal 3 2 2">
  <autoFilter ref="F38:F39" xr:uid="{E52B3A17-FBA6-4514-8E70-68704A42508D}"/>
  <tableColumns count="1">
    <tableColumn id="1" xr3:uid="{C1F5D012-C58B-4529-BED8-5BA6676ED050}" name="Programa_4_Promoción_y_difusión_de_calidad_turística" dataDxfId="57" dataCellStyle="Normal 3 2 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06000000}" name="Tabla50" displayName="Tabla50" ref="B91:B93" totalsRowShown="0" headerRowDxfId="426" dataDxfId="425">
  <autoFilter ref="B91:B93" xr:uid="{00000000-0009-0000-0100-000032000000}"/>
  <tableColumns count="1">
    <tableColumn id="1" xr3:uid="{00000000-0010-0000-0600-000001000000}" name="Democratización_del_turismo_como_fuerza_transformadora_para_una_cultura_de_paz" dataDxfId="424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0A5D049-2A99-49BF-84F8-CE950BE5F23C}" name="Tabla27" displayName="Tabla27" ref="G38:G39" totalsRowShown="0" headerRowDxfId="56" dataDxfId="54" headerRowBorderDxfId="55" tableBorderDxfId="53" totalsRowBorderDxfId="52" dataCellStyle="Normal 3 2 2">
  <autoFilter ref="G38:G39" xr:uid="{A0A5D049-2A99-49BF-84F8-CE950BE5F23C}"/>
  <tableColumns count="1">
    <tableColumn id="1" xr3:uid="{4223203D-A07E-4C01-A07F-30E63A198C9A}" name="Programa_5_Participación_institucional" dataDxfId="51" dataCellStyle="Normal 3 2 2"/>
  </tableColumns>
  <tableStyleInfo name="TableStyleLight9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1E1D87B-19C3-4DF9-A310-679BCDB05F8F}" name="Tabla29" displayName="Tabla29" ref="C40:C41" totalsRowShown="0" headerRowDxfId="50" dataDxfId="48" headerRowBorderDxfId="49" tableBorderDxfId="47" totalsRowBorderDxfId="46" dataCellStyle="Normal 3 2 2">
  <autoFilter ref="C40:C41" xr:uid="{11E1D87B-19C3-4DF9-A310-679BCDB05F8F}"/>
  <tableColumns count="1">
    <tableColumn id="1" xr3:uid="{0B00345F-2041-47FB-AC1C-4B885DD412AF}" name="Turismo_responsable." dataDxfId="45" dataCellStyle="Normal 3 2 2"/>
  </tableColumns>
  <tableStyleInfo name="TableStyleLight9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7636930-B4C4-4366-BA15-AED8A1386A04}" name="Tabla44" displayName="Tabla44" ref="C42:C43" totalsRowShown="0" headerRowDxfId="44" dataDxfId="42" headerRowBorderDxfId="43" tableBorderDxfId="41" totalsRowBorderDxfId="40" dataCellStyle="Normal 3 2 2">
  <autoFilter ref="C42:C43" xr:uid="{87636930-B4C4-4366-BA15-AED8A1386A04}"/>
  <tableColumns count="1">
    <tableColumn id="1" xr3:uid="{91D83882-C033-40FD-B4CC-41A74E1904DB}" name="Territorios_turísticos_de_paz." dataDxfId="39" dataCellStyle="Normal 3 2 2"/>
  </tableColumns>
  <tableStyleInfo name="TableStyleLight9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510561B-7883-4EA7-BD07-BD2D6F8A5C0B}" name="Tabla45" displayName="Tabla45" ref="C44:C45" totalsRowShown="0" headerRowDxfId="38" dataDxfId="36" headerRowBorderDxfId="37" tableBorderDxfId="35" totalsRowBorderDxfId="34" dataCellStyle="Normal 3 2 2">
  <autoFilter ref="C44:C45" xr:uid="{B510561B-7883-4EA7-BD07-BD2D6F8A5C0B}"/>
  <tableColumns count="1">
    <tableColumn id="1" xr3:uid="{C39F32EF-4286-422D-895E-F84EDB405654}" name="Programa_1_Innovación_desarrollo_empresarial_para_impulsar_al_sector_turismo_en_situaciones_de_emergencia" dataDxfId="33" dataCellStyle="Normal 3 2 2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07000000}" name="Tabla52" displayName="Tabla52" ref="D91:D95" totalsRowShown="0" headerRowDxfId="423" dataDxfId="422">
  <autoFilter ref="D91:D95" xr:uid="{00000000-0009-0000-0100-000034000000}"/>
  <tableColumns count="1">
    <tableColumn id="1" xr3:uid="{00000000-0010-0000-0700-000001000000}" name="Turismo_alternativa_para_la_transición_económica_y_protección_de_la_naturaleza" dataDxfId="42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08000000}" name="Tabla53" displayName="Tabla53" ref="E91:E97" totalsRowShown="0" headerRowDxfId="420" dataDxfId="419">
  <autoFilter ref="E91:E97" xr:uid="{00000000-0009-0000-0100-000035000000}"/>
  <tableColumns count="1">
    <tableColumn id="1" xr3:uid="{00000000-0010-0000-0800-000001000000}" name="Turismo_internacionalización_y_economía_para_la_vida_y_la_justicia_social" dataDxfId="4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66" Type="http://schemas.openxmlformats.org/officeDocument/2006/relationships/table" Target="../tables/table65.xml"/><Relationship Id="rId74" Type="http://schemas.openxmlformats.org/officeDocument/2006/relationships/table" Target="../tables/table73.xml"/><Relationship Id="rId5" Type="http://schemas.openxmlformats.org/officeDocument/2006/relationships/table" Target="../tables/table4.xml"/><Relationship Id="rId61" Type="http://schemas.openxmlformats.org/officeDocument/2006/relationships/table" Target="../tables/table60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56" Type="http://schemas.openxmlformats.org/officeDocument/2006/relationships/table" Target="../tables/table55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view="pageBreakPreview" zoomScale="80" zoomScaleNormal="80" zoomScaleSheetLayoutView="80" zoomScalePageLayoutView="70" workbookViewId="0">
      <selection activeCell="E31" sqref="E31:L31"/>
    </sheetView>
  </sheetViews>
  <sheetFormatPr baseColWidth="10" defaultColWidth="11.453125" defaultRowHeight="13.5"/>
  <cols>
    <col min="1" max="1" width="1.81640625" style="99" customWidth="1"/>
    <col min="2" max="2" width="8" style="100" customWidth="1"/>
    <col min="3" max="3" width="18" style="100" customWidth="1"/>
    <col min="4" max="4" width="18.453125" style="100" customWidth="1"/>
    <col min="5" max="5" width="13.453125" style="100" customWidth="1"/>
    <col min="6" max="6" width="18.26953125" style="100" customWidth="1"/>
    <col min="7" max="7" width="6.26953125" style="100" customWidth="1"/>
    <col min="8" max="8" width="18.26953125" style="100" customWidth="1"/>
    <col min="9" max="9" width="15" style="100" customWidth="1"/>
    <col min="10" max="10" width="16" style="100" customWidth="1"/>
    <col min="11" max="11" width="24.453125" style="100" customWidth="1"/>
    <col min="12" max="12" width="14.453125" style="100" customWidth="1"/>
    <col min="13" max="13" width="1.7265625" style="99" customWidth="1"/>
    <col min="14" max="16384" width="11.453125" style="100"/>
  </cols>
  <sheetData>
    <row r="1" spans="1:13" s="99" customFormat="1" ht="15" customHeight="1">
      <c r="A1" s="101"/>
      <c r="B1" s="139"/>
      <c r="C1" s="102"/>
      <c r="D1" s="107"/>
      <c r="E1" s="156" t="s">
        <v>0</v>
      </c>
      <c r="F1" s="156"/>
      <c r="G1" s="156"/>
      <c r="H1" s="156"/>
      <c r="I1" s="156"/>
      <c r="J1" s="156"/>
      <c r="K1" s="102"/>
      <c r="L1" s="102"/>
      <c r="M1" s="103"/>
    </row>
    <row r="2" spans="1:13" s="99" customFormat="1" ht="15" customHeight="1">
      <c r="A2" s="104"/>
      <c r="D2" s="90"/>
      <c r="E2" s="157"/>
      <c r="F2" s="157"/>
      <c r="G2" s="157"/>
      <c r="H2" s="157"/>
      <c r="I2" s="157"/>
      <c r="J2" s="157"/>
      <c r="K2" s="105"/>
      <c r="L2" s="105"/>
      <c r="M2" s="140"/>
    </row>
    <row r="3" spans="1:13" s="99" customFormat="1" ht="15" customHeight="1">
      <c r="A3" s="104"/>
      <c r="D3" s="90"/>
      <c r="E3" s="157"/>
      <c r="F3" s="157"/>
      <c r="G3" s="157"/>
      <c r="H3" s="157"/>
      <c r="I3" s="157"/>
      <c r="J3" s="157"/>
      <c r="K3" s="141"/>
      <c r="L3" s="141"/>
      <c r="M3" s="118"/>
    </row>
    <row r="4" spans="1:13" s="99" customFormat="1" ht="15" customHeight="1">
      <c r="A4" s="104"/>
      <c r="D4" s="90"/>
      <c r="E4" s="157"/>
      <c r="F4" s="157"/>
      <c r="G4" s="157"/>
      <c r="H4" s="157"/>
      <c r="I4" s="157"/>
      <c r="J4" s="157"/>
      <c r="K4" s="141"/>
      <c r="L4" s="141"/>
      <c r="M4" s="118"/>
    </row>
    <row r="5" spans="1:13" s="99" customFormat="1" ht="15" customHeight="1">
      <c r="A5" s="104"/>
      <c r="D5" s="90"/>
      <c r="E5" s="158"/>
      <c r="F5" s="158"/>
      <c r="G5" s="158"/>
      <c r="H5" s="158"/>
      <c r="I5" s="158"/>
      <c r="J5" s="158"/>
      <c r="K5" s="141"/>
      <c r="L5" s="141"/>
      <c r="M5" s="118"/>
    </row>
    <row r="6" spans="1:13" s="99" customFormat="1" ht="20.5" customHeight="1">
      <c r="A6" s="153" t="s">
        <v>1742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5"/>
    </row>
    <row r="7" spans="1:13" s="82" customFormat="1" ht="40" customHeight="1">
      <c r="A7" s="106"/>
      <c r="B7" s="161" t="s">
        <v>1712</v>
      </c>
      <c r="C7" s="162"/>
      <c r="D7" s="160"/>
      <c r="E7" s="160"/>
      <c r="F7" s="160"/>
      <c r="G7" s="78"/>
      <c r="H7" s="168" t="s">
        <v>1713</v>
      </c>
      <c r="I7" s="168"/>
      <c r="J7" s="160"/>
      <c r="K7" s="160"/>
      <c r="L7" s="79"/>
      <c r="M7" s="80"/>
    </row>
    <row r="8" spans="1:13" s="82" customFormat="1" ht="40" customHeight="1">
      <c r="A8" s="91"/>
      <c r="B8" s="166" t="s">
        <v>3</v>
      </c>
      <c r="C8" s="166"/>
      <c r="D8" s="167"/>
      <c r="E8" s="167"/>
      <c r="F8" s="167"/>
      <c r="H8" s="169" t="s">
        <v>1714</v>
      </c>
      <c r="I8" s="169"/>
      <c r="J8" s="195">
        <f>Presupuesto!K8</f>
        <v>0</v>
      </c>
      <c r="K8" s="195"/>
      <c r="L8" s="83"/>
      <c r="M8" s="84"/>
    </row>
    <row r="9" spans="1:13" s="82" customFormat="1" ht="40" customHeight="1">
      <c r="A9" s="91"/>
      <c r="B9" s="170" t="s">
        <v>4</v>
      </c>
      <c r="C9" s="170"/>
      <c r="D9" s="163"/>
      <c r="E9" s="163"/>
      <c r="F9" s="163"/>
      <c r="G9" s="86"/>
      <c r="H9" s="166" t="s">
        <v>5</v>
      </c>
      <c r="I9" s="166"/>
      <c r="J9" s="159">
        <f>Presupuesto!Q77</f>
        <v>0</v>
      </c>
      <c r="K9" s="159"/>
      <c r="L9" s="87">
        <v>1</v>
      </c>
      <c r="M9" s="84"/>
    </row>
    <row r="10" spans="1:13" s="82" customFormat="1" ht="40" customHeight="1">
      <c r="A10" s="91"/>
      <c r="B10" s="170" t="s">
        <v>7</v>
      </c>
      <c r="C10" s="170"/>
      <c r="D10" s="171">
        <f>D16</f>
        <v>0</v>
      </c>
      <c r="E10" s="171"/>
      <c r="F10" s="171"/>
      <c r="G10" s="86"/>
      <c r="H10" s="169" t="s">
        <v>1710</v>
      </c>
      <c r="I10" s="169"/>
      <c r="J10" s="159">
        <f>Presupuesto!N77</f>
        <v>0</v>
      </c>
      <c r="K10" s="159"/>
      <c r="L10" s="89" t="str">
        <f>IFERROR(J10/J9,"0")</f>
        <v>0</v>
      </c>
      <c r="M10" s="84"/>
    </row>
    <row r="11" spans="1:13" s="82" customFormat="1" ht="40" customHeight="1">
      <c r="A11" s="91"/>
      <c r="B11" s="169" t="s">
        <v>1711</v>
      </c>
      <c r="C11" s="169"/>
      <c r="D11" s="175"/>
      <c r="E11" s="175"/>
      <c r="F11" s="175"/>
      <c r="G11" s="86"/>
      <c r="H11" s="169" t="s">
        <v>8</v>
      </c>
      <c r="I11" s="169"/>
      <c r="J11" s="159">
        <f>Presupuesto!O77</f>
        <v>0</v>
      </c>
      <c r="K11" s="159"/>
      <c r="L11" s="89" t="str">
        <f>IFERROR(J11/J9,"0")</f>
        <v>0</v>
      </c>
      <c r="M11" s="84"/>
    </row>
    <row r="12" spans="1:13" s="82" customFormat="1" ht="40" customHeight="1">
      <c r="A12" s="91"/>
      <c r="B12" s="169"/>
      <c r="C12" s="169"/>
      <c r="D12" s="176"/>
      <c r="E12" s="176"/>
      <c r="F12" s="176"/>
      <c r="G12" s="86"/>
      <c r="H12" s="169" t="s">
        <v>60</v>
      </c>
      <c r="I12" s="169"/>
      <c r="J12" s="159">
        <f>Presupuesto!P77</f>
        <v>0</v>
      </c>
      <c r="K12" s="159"/>
      <c r="L12" s="89" t="str">
        <f>IFERROR(J12/J9,"0")</f>
        <v>0</v>
      </c>
      <c r="M12" s="84"/>
    </row>
    <row r="13" spans="1:13" s="82" customFormat="1" ht="12.75" customHeight="1">
      <c r="A13" s="91"/>
      <c r="B13" s="91"/>
      <c r="D13" s="92"/>
      <c r="E13" s="92"/>
      <c r="F13" s="92"/>
      <c r="G13" s="92"/>
      <c r="H13" s="92"/>
      <c r="J13" s="93"/>
      <c r="K13" s="93"/>
      <c r="L13" s="93"/>
      <c r="M13" s="84"/>
    </row>
    <row r="14" spans="1:13" s="144" customFormat="1" ht="26.25" customHeight="1">
      <c r="A14" s="142"/>
      <c r="B14" s="172" t="s">
        <v>10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43"/>
    </row>
    <row r="15" spans="1:13" s="145" customFormat="1" ht="29.25" customHeight="1">
      <c r="A15" s="91"/>
      <c r="B15" s="164" t="s">
        <v>1679</v>
      </c>
      <c r="C15" s="164"/>
      <c r="D15" s="173"/>
      <c r="E15" s="173"/>
      <c r="F15" s="173"/>
      <c r="G15" s="173"/>
      <c r="H15" s="173"/>
      <c r="I15" s="173"/>
      <c r="J15" s="173"/>
      <c r="K15" s="173"/>
      <c r="L15" s="173"/>
      <c r="M15" s="84"/>
    </row>
    <row r="16" spans="1:13" ht="33.75" customHeight="1">
      <c r="A16" s="104"/>
      <c r="B16" s="165" t="s">
        <v>1680</v>
      </c>
      <c r="C16" s="165"/>
      <c r="D16" s="174"/>
      <c r="E16" s="174"/>
      <c r="F16" s="174"/>
      <c r="G16" s="174"/>
      <c r="H16" s="174"/>
      <c r="I16" s="174"/>
      <c r="J16" s="174"/>
      <c r="K16" s="174"/>
      <c r="L16" s="174"/>
      <c r="M16" s="94"/>
    </row>
    <row r="17" spans="1:13" s="145" customFormat="1" ht="30" customHeight="1">
      <c r="A17" s="91"/>
      <c r="B17" s="165" t="s">
        <v>1681</v>
      </c>
      <c r="C17" s="165"/>
      <c r="D17" s="174"/>
      <c r="E17" s="174"/>
      <c r="F17" s="174"/>
      <c r="G17" s="174"/>
      <c r="H17" s="174"/>
      <c r="I17" s="174"/>
      <c r="J17" s="174"/>
      <c r="K17" s="174"/>
      <c r="L17" s="174"/>
      <c r="M17" s="84"/>
    </row>
    <row r="18" spans="1:13" s="145" customFormat="1" ht="51.75" customHeight="1">
      <c r="A18" s="91"/>
      <c r="B18" s="164" t="s">
        <v>1682</v>
      </c>
      <c r="C18" s="165"/>
      <c r="D18" s="174"/>
      <c r="E18" s="174"/>
      <c r="F18" s="174"/>
      <c r="G18" s="174"/>
      <c r="H18" s="174"/>
      <c r="I18" s="174"/>
      <c r="J18" s="174"/>
      <c r="K18" s="174"/>
      <c r="L18" s="174"/>
      <c r="M18" s="84"/>
    </row>
    <row r="19" spans="1:13" s="145" customFormat="1" ht="33" customHeight="1">
      <c r="A19" s="91"/>
      <c r="B19" s="164" t="s">
        <v>1683</v>
      </c>
      <c r="C19" s="164"/>
      <c r="D19" s="174"/>
      <c r="E19" s="174"/>
      <c r="F19" s="174"/>
      <c r="G19" s="174"/>
      <c r="H19" s="174"/>
      <c r="I19" s="174"/>
      <c r="J19" s="174"/>
      <c r="K19" s="174"/>
      <c r="L19" s="174"/>
      <c r="M19" s="84"/>
    </row>
    <row r="20" spans="1:13" s="145" customFormat="1" ht="29.25" customHeight="1">
      <c r="A20" s="91"/>
      <c r="B20" s="164" t="s">
        <v>1684</v>
      </c>
      <c r="C20" s="164"/>
      <c r="D20" s="174"/>
      <c r="E20" s="174"/>
      <c r="F20" s="174"/>
      <c r="G20" s="174"/>
      <c r="H20" s="174"/>
      <c r="I20" s="174"/>
      <c r="J20" s="174"/>
      <c r="K20" s="174"/>
      <c r="L20" s="174"/>
      <c r="M20" s="84"/>
    </row>
    <row r="21" spans="1:13" s="145" customFormat="1" ht="27" customHeight="1">
      <c r="A21" s="91"/>
      <c r="B21" s="165" t="s">
        <v>1685</v>
      </c>
      <c r="C21" s="165"/>
      <c r="D21" s="174"/>
      <c r="E21" s="174"/>
      <c r="F21" s="174"/>
      <c r="G21" s="174"/>
      <c r="H21" s="174"/>
      <c r="I21" s="174"/>
      <c r="J21" s="174"/>
      <c r="K21" s="174"/>
      <c r="L21" s="174"/>
      <c r="M21" s="84"/>
    </row>
    <row r="22" spans="1:13" ht="27" customHeight="1">
      <c r="A22" s="104"/>
      <c r="B22" s="172" t="s">
        <v>11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94"/>
    </row>
    <row r="23" spans="1:13" ht="19" customHeight="1">
      <c r="A23" s="104"/>
      <c r="B23" s="181" t="s">
        <v>1724</v>
      </c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94"/>
    </row>
    <row r="24" spans="1:13" s="113" customFormat="1" ht="38.5" customHeight="1">
      <c r="A24" s="146"/>
      <c r="B24" s="164" t="s">
        <v>1725</v>
      </c>
      <c r="C24" s="164"/>
      <c r="D24" s="164"/>
      <c r="E24" s="187"/>
      <c r="F24" s="188"/>
      <c r="G24" s="188"/>
      <c r="H24" s="188"/>
      <c r="I24" s="188"/>
      <c r="J24" s="188"/>
      <c r="K24" s="188"/>
      <c r="L24" s="189"/>
      <c r="M24" s="95"/>
    </row>
    <row r="25" spans="1:13" s="110" customFormat="1" ht="38.5" customHeight="1">
      <c r="A25" s="147"/>
      <c r="B25" s="190" t="s">
        <v>1727</v>
      </c>
      <c r="C25" s="190"/>
      <c r="D25" s="190"/>
      <c r="E25" s="178"/>
      <c r="F25" s="178"/>
      <c r="G25" s="178"/>
      <c r="H25" s="178"/>
      <c r="I25" s="178"/>
      <c r="J25" s="178"/>
      <c r="K25" s="178"/>
      <c r="L25" s="178"/>
      <c r="M25" s="97"/>
    </row>
    <row r="26" spans="1:13" s="110" customFormat="1" ht="38.5" customHeight="1">
      <c r="A26" s="147"/>
      <c r="B26" s="164" t="s">
        <v>1726</v>
      </c>
      <c r="C26" s="164"/>
      <c r="D26" s="164"/>
      <c r="E26" s="178"/>
      <c r="F26" s="178"/>
      <c r="G26" s="178"/>
      <c r="H26" s="178"/>
      <c r="I26" s="178"/>
      <c r="J26" s="178"/>
      <c r="K26" s="178"/>
      <c r="L26" s="178"/>
      <c r="M26" s="97"/>
    </row>
    <row r="27" spans="1:13" s="110" customFormat="1" ht="38.5" customHeight="1">
      <c r="A27" s="147"/>
      <c r="B27" s="181" t="s">
        <v>1717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97"/>
    </row>
    <row r="28" spans="1:13" s="110" customFormat="1" ht="38.5" customHeight="1">
      <c r="A28" s="147"/>
      <c r="B28" s="164" t="s">
        <v>1718</v>
      </c>
      <c r="C28" s="164"/>
      <c r="D28" s="164"/>
      <c r="E28" s="187"/>
      <c r="F28" s="188"/>
      <c r="G28" s="188"/>
      <c r="H28" s="188"/>
      <c r="I28" s="188"/>
      <c r="J28" s="188"/>
      <c r="K28" s="188"/>
      <c r="L28" s="189"/>
      <c r="M28" s="97"/>
    </row>
    <row r="29" spans="1:13" s="110" customFormat="1" ht="38.5" customHeight="1">
      <c r="A29" s="147"/>
      <c r="B29" s="190" t="s">
        <v>1719</v>
      </c>
      <c r="C29" s="190"/>
      <c r="D29" s="190"/>
      <c r="E29" s="178"/>
      <c r="F29" s="178"/>
      <c r="G29" s="178"/>
      <c r="H29" s="178"/>
      <c r="I29" s="178"/>
      <c r="J29" s="178"/>
      <c r="K29" s="178"/>
      <c r="L29" s="178"/>
      <c r="M29" s="97"/>
    </row>
    <row r="30" spans="1:13" s="110" customFormat="1" ht="38.5" customHeight="1">
      <c r="A30" s="147"/>
      <c r="B30" s="164" t="s">
        <v>1720</v>
      </c>
      <c r="C30" s="164"/>
      <c r="D30" s="164"/>
      <c r="E30" s="178"/>
      <c r="F30" s="178"/>
      <c r="G30" s="178"/>
      <c r="H30" s="178"/>
      <c r="I30" s="178"/>
      <c r="J30" s="178"/>
      <c r="K30" s="178"/>
      <c r="L30" s="178"/>
      <c r="M30" s="97"/>
    </row>
    <row r="31" spans="1:13" s="110" customFormat="1" ht="38.5" customHeight="1">
      <c r="A31" s="147"/>
      <c r="B31" s="164" t="s">
        <v>1721</v>
      </c>
      <c r="C31" s="164"/>
      <c r="D31" s="164"/>
      <c r="E31" s="187"/>
      <c r="F31" s="188"/>
      <c r="G31" s="188"/>
      <c r="H31" s="188"/>
      <c r="I31" s="188"/>
      <c r="J31" s="188"/>
      <c r="K31" s="188"/>
      <c r="L31" s="189"/>
      <c r="M31" s="97"/>
    </row>
    <row r="32" spans="1:13" s="110" customFormat="1" ht="38.5" customHeight="1">
      <c r="A32" s="147"/>
      <c r="B32" s="190" t="s">
        <v>1722</v>
      </c>
      <c r="C32" s="190"/>
      <c r="D32" s="190"/>
      <c r="E32" s="178"/>
      <c r="F32" s="178"/>
      <c r="G32" s="178"/>
      <c r="H32" s="178"/>
      <c r="I32" s="178"/>
      <c r="J32" s="178"/>
      <c r="K32" s="178"/>
      <c r="L32" s="178"/>
      <c r="M32" s="97"/>
    </row>
    <row r="33" spans="1:13" s="110" customFormat="1" ht="38.5" customHeight="1">
      <c r="A33" s="147"/>
      <c r="B33" s="164" t="s">
        <v>1723</v>
      </c>
      <c r="C33" s="164"/>
      <c r="D33" s="164"/>
      <c r="E33" s="178"/>
      <c r="F33" s="178"/>
      <c r="G33" s="178"/>
      <c r="H33" s="178"/>
      <c r="I33" s="178"/>
      <c r="J33" s="178"/>
      <c r="K33" s="178"/>
      <c r="L33" s="178"/>
      <c r="M33" s="97"/>
    </row>
    <row r="34" spans="1:13" s="110" customFormat="1" ht="19" customHeight="1">
      <c r="A34" s="147"/>
      <c r="B34" s="185" t="s">
        <v>13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97"/>
    </row>
    <row r="35" spans="1:13" s="110" customFormat="1" ht="28.5" customHeight="1">
      <c r="A35" s="147"/>
      <c r="B35" s="164" t="s">
        <v>1688</v>
      </c>
      <c r="C35" s="164"/>
      <c r="D35" s="164"/>
      <c r="E35" s="178"/>
      <c r="F35" s="178"/>
      <c r="G35" s="178"/>
      <c r="H35" s="178"/>
      <c r="I35" s="178"/>
      <c r="J35" s="178"/>
      <c r="K35" s="178"/>
      <c r="L35" s="178"/>
      <c r="M35" s="97"/>
    </row>
    <row r="36" spans="1:13" s="110" customFormat="1" ht="31" customHeight="1">
      <c r="A36" s="147"/>
      <c r="B36" s="164" t="s">
        <v>14</v>
      </c>
      <c r="C36" s="164"/>
      <c r="D36" s="164"/>
      <c r="E36" s="179" t="s">
        <v>15</v>
      </c>
      <c r="F36" s="179"/>
      <c r="G36" s="179"/>
      <c r="H36" s="179"/>
      <c r="I36" s="179"/>
      <c r="J36" s="179"/>
      <c r="K36" s="179"/>
      <c r="L36" s="179"/>
      <c r="M36" s="97"/>
    </row>
    <row r="37" spans="1:13" s="110" customFormat="1" ht="39" customHeight="1">
      <c r="A37" s="147"/>
      <c r="B37" s="164"/>
      <c r="C37" s="164"/>
      <c r="D37" s="164"/>
      <c r="E37" s="180" t="s">
        <v>1689</v>
      </c>
      <c r="F37" s="180"/>
      <c r="G37" s="178"/>
      <c r="H37" s="178"/>
      <c r="I37" s="178"/>
      <c r="J37" s="178"/>
      <c r="K37" s="178"/>
      <c r="L37" s="178"/>
      <c r="M37" s="97"/>
    </row>
    <row r="38" spans="1:13" s="110" customFormat="1" ht="46.5" customHeight="1">
      <c r="A38" s="147"/>
      <c r="B38" s="164"/>
      <c r="C38" s="164"/>
      <c r="D38" s="164"/>
      <c r="E38" s="180" t="s">
        <v>1690</v>
      </c>
      <c r="F38" s="180"/>
      <c r="G38" s="178"/>
      <c r="H38" s="178"/>
      <c r="I38" s="178"/>
      <c r="J38" s="178"/>
      <c r="K38" s="178"/>
      <c r="L38" s="178"/>
      <c r="M38" s="97"/>
    </row>
    <row r="39" spans="1:13" s="110" customFormat="1" ht="33" customHeight="1">
      <c r="A39" s="147"/>
      <c r="B39" s="165" t="s">
        <v>16</v>
      </c>
      <c r="C39" s="165"/>
      <c r="D39" s="165"/>
      <c r="E39" s="179" t="s">
        <v>17</v>
      </c>
      <c r="F39" s="179"/>
      <c r="G39" s="179"/>
      <c r="H39" s="179"/>
      <c r="I39" s="179"/>
      <c r="J39" s="179"/>
      <c r="K39" s="179"/>
      <c r="L39" s="179"/>
      <c r="M39" s="97"/>
    </row>
    <row r="40" spans="1:13" s="110" customFormat="1" ht="33" customHeight="1">
      <c r="A40" s="147"/>
      <c r="B40" s="165"/>
      <c r="C40" s="165"/>
      <c r="D40" s="165"/>
      <c r="E40" s="180" t="s">
        <v>1691</v>
      </c>
      <c r="F40" s="180"/>
      <c r="G40" s="178"/>
      <c r="H40" s="178"/>
      <c r="I40" s="178"/>
      <c r="J40" s="178"/>
      <c r="K40" s="178"/>
      <c r="L40" s="178"/>
      <c r="M40" s="97"/>
    </row>
    <row r="41" spans="1:13" s="110" customFormat="1" ht="33" customHeight="1">
      <c r="A41" s="147"/>
      <c r="B41" s="165"/>
      <c r="C41" s="165"/>
      <c r="D41" s="165"/>
      <c r="E41" s="180" t="s">
        <v>1692</v>
      </c>
      <c r="F41" s="180"/>
      <c r="G41" s="178"/>
      <c r="H41" s="178"/>
      <c r="I41" s="178"/>
      <c r="J41" s="178"/>
      <c r="K41" s="178"/>
      <c r="L41" s="178"/>
      <c r="M41" s="97"/>
    </row>
    <row r="42" spans="1:13" s="110" customFormat="1" ht="63.75" customHeight="1">
      <c r="A42" s="147"/>
      <c r="B42" s="165"/>
      <c r="C42" s="165"/>
      <c r="D42" s="165"/>
      <c r="E42" s="180" t="s">
        <v>1693</v>
      </c>
      <c r="F42" s="180"/>
      <c r="G42" s="178"/>
      <c r="H42" s="178"/>
      <c r="I42" s="178"/>
      <c r="J42" s="178"/>
      <c r="K42" s="178"/>
      <c r="L42" s="178"/>
      <c r="M42" s="97"/>
    </row>
    <row r="43" spans="1:13" s="110" customFormat="1" ht="48.75" customHeight="1">
      <c r="A43" s="147"/>
      <c r="B43" s="181" t="s">
        <v>1728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97"/>
    </row>
    <row r="44" spans="1:13" s="110" customFormat="1" ht="67.5" customHeight="1">
      <c r="A44" s="147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97"/>
    </row>
    <row r="45" spans="1:13" s="113" customFormat="1" ht="29.25" customHeight="1">
      <c r="A45" s="146"/>
      <c r="B45" s="172" t="s">
        <v>18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95"/>
    </row>
    <row r="46" spans="1:13" s="113" customFormat="1" ht="36" customHeight="1">
      <c r="A46" s="146"/>
      <c r="B46" s="186" t="s">
        <v>19</v>
      </c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95"/>
    </row>
    <row r="47" spans="1:13" s="113" customFormat="1" ht="68" customHeight="1">
      <c r="A47" s="146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95"/>
    </row>
    <row r="48" spans="1:13" s="113" customFormat="1" ht="60.75" customHeight="1">
      <c r="A48" s="146"/>
      <c r="B48" s="186" t="s">
        <v>1729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95"/>
    </row>
    <row r="49" spans="1:13" s="113" customFormat="1" ht="129" customHeight="1">
      <c r="A49" s="146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95"/>
    </row>
    <row r="50" spans="1:13" s="113" customFormat="1" ht="24" customHeight="1">
      <c r="A50" s="146"/>
      <c r="B50" s="186" t="s">
        <v>1730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95"/>
    </row>
    <row r="51" spans="1:13" s="113" customFormat="1" ht="30.75" customHeight="1">
      <c r="A51" s="146"/>
      <c r="B51" s="180" t="s">
        <v>1694</v>
      </c>
      <c r="C51" s="180"/>
      <c r="D51" s="182"/>
      <c r="E51" s="182"/>
      <c r="F51" s="182"/>
      <c r="G51" s="182"/>
      <c r="H51" s="182"/>
      <c r="I51" s="182"/>
      <c r="J51" s="182"/>
      <c r="K51" s="182"/>
      <c r="L51" s="182"/>
      <c r="M51" s="95"/>
    </row>
    <row r="52" spans="1:13" s="113" customFormat="1" ht="29.25" customHeight="1">
      <c r="A52" s="146"/>
      <c r="B52" s="183" t="s">
        <v>1695</v>
      </c>
      <c r="C52" s="183"/>
      <c r="D52" s="182"/>
      <c r="E52" s="182"/>
      <c r="F52" s="182"/>
      <c r="G52" s="182"/>
      <c r="H52" s="182"/>
      <c r="I52" s="182"/>
      <c r="J52" s="182"/>
      <c r="K52" s="182"/>
      <c r="L52" s="182"/>
      <c r="M52" s="95"/>
    </row>
    <row r="53" spans="1:13" s="113" customFormat="1" ht="30.75" customHeight="1">
      <c r="A53" s="146"/>
      <c r="B53" s="183" t="s">
        <v>1696</v>
      </c>
      <c r="C53" s="183"/>
      <c r="D53" s="184"/>
      <c r="E53" s="184"/>
      <c r="F53" s="184"/>
      <c r="G53" s="184"/>
      <c r="H53" s="184"/>
      <c r="I53" s="184"/>
      <c r="J53" s="184"/>
      <c r="K53" s="184"/>
      <c r="L53" s="184"/>
      <c r="M53" s="95"/>
    </row>
    <row r="54" spans="1:13" s="113" customFormat="1" ht="33" customHeight="1">
      <c r="A54" s="146"/>
      <c r="B54" s="183" t="s">
        <v>1697</v>
      </c>
      <c r="C54" s="183"/>
      <c r="D54" s="182"/>
      <c r="E54" s="182"/>
      <c r="F54" s="182"/>
      <c r="G54" s="182"/>
      <c r="H54" s="182"/>
      <c r="I54" s="182"/>
      <c r="J54" s="182"/>
      <c r="K54" s="182"/>
      <c r="L54" s="182"/>
      <c r="M54" s="95"/>
    </row>
    <row r="55" spans="1:13" s="113" customFormat="1" ht="30" customHeight="1">
      <c r="A55" s="146"/>
      <c r="B55" s="181" t="s">
        <v>1731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95"/>
    </row>
    <row r="56" spans="1:13" s="113" customFormat="1" ht="27" customHeight="1">
      <c r="A56" s="146"/>
      <c r="B56" s="138" t="s">
        <v>22</v>
      </c>
      <c r="C56" s="177" t="s">
        <v>23</v>
      </c>
      <c r="D56" s="177"/>
      <c r="E56" s="177"/>
      <c r="F56" s="177"/>
      <c r="G56" s="177" t="s">
        <v>24</v>
      </c>
      <c r="H56" s="177"/>
      <c r="I56" s="177"/>
      <c r="J56" s="177"/>
      <c r="K56" s="177"/>
      <c r="L56" s="177"/>
      <c r="M56" s="95"/>
    </row>
    <row r="57" spans="1:13" s="113" customFormat="1" ht="27" customHeight="1">
      <c r="A57" s="146"/>
      <c r="B57" s="180">
        <v>1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95"/>
    </row>
    <row r="58" spans="1:13" s="113" customFormat="1" ht="27" customHeight="1">
      <c r="A58" s="146"/>
      <c r="B58" s="180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95"/>
    </row>
    <row r="59" spans="1:13" s="113" customFormat="1" ht="25" customHeight="1">
      <c r="A59" s="146"/>
      <c r="B59" s="180">
        <v>2</v>
      </c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95"/>
    </row>
    <row r="60" spans="1:13" s="113" customFormat="1" ht="25" customHeight="1">
      <c r="A60" s="146"/>
      <c r="B60" s="180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95"/>
    </row>
    <row r="61" spans="1:13" s="113" customFormat="1" ht="25" customHeight="1">
      <c r="A61" s="146"/>
      <c r="B61" s="180">
        <v>3</v>
      </c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95"/>
    </row>
    <row r="62" spans="1:13" s="113" customFormat="1" ht="25" customHeight="1">
      <c r="A62" s="146"/>
      <c r="B62" s="180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95"/>
    </row>
    <row r="63" spans="1:13" s="113" customFormat="1" ht="25" customHeight="1">
      <c r="A63" s="146"/>
      <c r="B63" s="180">
        <v>4</v>
      </c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95"/>
    </row>
    <row r="64" spans="1:13" s="113" customFormat="1" ht="25" customHeight="1">
      <c r="A64" s="146"/>
      <c r="B64" s="180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95"/>
    </row>
    <row r="65" spans="1:13" s="113" customFormat="1" ht="30.75" customHeight="1">
      <c r="A65" s="146"/>
      <c r="B65" s="181" t="s">
        <v>1732</v>
      </c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95"/>
    </row>
    <row r="66" spans="1:13" s="113" customFormat="1" ht="27" customHeight="1">
      <c r="A66" s="146"/>
      <c r="B66" s="138" t="s">
        <v>22</v>
      </c>
      <c r="C66" s="177" t="s">
        <v>25</v>
      </c>
      <c r="D66" s="177"/>
      <c r="E66" s="177"/>
      <c r="F66" s="177"/>
      <c r="G66" s="177" t="s">
        <v>26</v>
      </c>
      <c r="H66" s="177"/>
      <c r="I66" s="177"/>
      <c r="J66" s="177"/>
      <c r="K66" s="177"/>
      <c r="L66" s="177"/>
      <c r="M66" s="95"/>
    </row>
    <row r="67" spans="1:13" s="113" customFormat="1" ht="25" customHeight="1">
      <c r="A67" s="146"/>
      <c r="B67" s="180">
        <v>1</v>
      </c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95"/>
    </row>
    <row r="68" spans="1:13" s="113" customFormat="1" ht="25" customHeight="1">
      <c r="A68" s="146"/>
      <c r="B68" s="180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95"/>
    </row>
    <row r="69" spans="1:13" s="113" customFormat="1" ht="25" customHeight="1">
      <c r="A69" s="146"/>
      <c r="B69" s="180">
        <v>2</v>
      </c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95"/>
    </row>
    <row r="70" spans="1:13" s="113" customFormat="1" ht="25" customHeight="1">
      <c r="A70" s="146"/>
      <c r="B70" s="180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95"/>
    </row>
    <row r="71" spans="1:13" s="113" customFormat="1" ht="25" customHeight="1">
      <c r="A71" s="146"/>
      <c r="B71" s="180">
        <v>3</v>
      </c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95"/>
    </row>
    <row r="72" spans="1:13" s="113" customFormat="1" ht="25" customHeight="1">
      <c r="A72" s="146"/>
      <c r="B72" s="180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95"/>
    </row>
    <row r="73" spans="1:13" s="113" customFormat="1" ht="25" customHeight="1">
      <c r="A73" s="146"/>
      <c r="B73" s="180">
        <v>4</v>
      </c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95"/>
    </row>
    <row r="74" spans="1:13" s="113" customFormat="1" ht="25" customHeight="1">
      <c r="A74" s="146"/>
      <c r="B74" s="180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95"/>
    </row>
    <row r="75" spans="1:13" s="113" customFormat="1" ht="34" customHeight="1">
      <c r="A75" s="146"/>
      <c r="B75" s="172" t="s">
        <v>27</v>
      </c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95"/>
    </row>
    <row r="76" spans="1:13" s="113" customFormat="1" ht="38.25" customHeight="1">
      <c r="A76" s="146"/>
      <c r="B76" s="186" t="s">
        <v>1733</v>
      </c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95"/>
    </row>
    <row r="77" spans="1:13" s="113" customFormat="1" ht="41.25" customHeight="1">
      <c r="A77" s="146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95"/>
    </row>
    <row r="78" spans="1:13" s="113" customFormat="1" ht="45.75" customHeight="1">
      <c r="A78" s="146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95"/>
    </row>
    <row r="79" spans="1:13" s="113" customFormat="1" ht="109.5" customHeight="1">
      <c r="A79" s="146"/>
      <c r="B79" s="148" t="s">
        <v>22</v>
      </c>
      <c r="C79" s="177" t="s">
        <v>1734</v>
      </c>
      <c r="D79" s="177"/>
      <c r="E79" s="177"/>
      <c r="F79" s="180" t="s">
        <v>1735</v>
      </c>
      <c r="G79" s="180"/>
      <c r="H79" s="180"/>
      <c r="I79" s="180" t="s">
        <v>1736</v>
      </c>
      <c r="J79" s="180"/>
      <c r="K79" s="180"/>
      <c r="L79" s="138" t="s">
        <v>1715</v>
      </c>
      <c r="M79" s="95"/>
    </row>
    <row r="80" spans="1:13" s="113" customFormat="1" ht="20.149999999999999" customHeight="1">
      <c r="A80" s="146"/>
      <c r="B80" s="177">
        <v>1</v>
      </c>
      <c r="C80" s="178"/>
      <c r="D80" s="178"/>
      <c r="E80" s="178"/>
      <c r="F80" s="178"/>
      <c r="G80" s="178"/>
      <c r="H80" s="178"/>
      <c r="I80" s="178"/>
      <c r="J80" s="178"/>
      <c r="K80" s="178"/>
      <c r="L80" s="98"/>
      <c r="M80" s="95"/>
    </row>
    <row r="81" spans="1:13" s="113" customFormat="1" ht="20.149999999999999" customHeight="1">
      <c r="A81" s="146"/>
      <c r="B81" s="177"/>
      <c r="C81" s="178"/>
      <c r="D81" s="178"/>
      <c r="E81" s="178"/>
      <c r="F81" s="178"/>
      <c r="G81" s="178"/>
      <c r="H81" s="178"/>
      <c r="I81" s="178"/>
      <c r="J81" s="178"/>
      <c r="K81" s="178"/>
      <c r="L81" s="98"/>
      <c r="M81" s="95"/>
    </row>
    <row r="82" spans="1:13" s="113" customFormat="1" ht="20.149999999999999" customHeight="1">
      <c r="A82" s="146"/>
      <c r="B82" s="177"/>
      <c r="C82" s="178"/>
      <c r="D82" s="178"/>
      <c r="E82" s="178"/>
      <c r="F82" s="178"/>
      <c r="G82" s="178"/>
      <c r="H82" s="178"/>
      <c r="I82" s="178"/>
      <c r="J82" s="178"/>
      <c r="K82" s="178"/>
      <c r="L82" s="98"/>
      <c r="M82" s="95"/>
    </row>
    <row r="83" spans="1:13" s="113" customFormat="1" ht="20.149999999999999" customHeight="1">
      <c r="A83" s="146"/>
      <c r="B83" s="177"/>
      <c r="C83" s="178"/>
      <c r="D83" s="178"/>
      <c r="E83" s="178"/>
      <c r="F83" s="178"/>
      <c r="G83" s="178"/>
      <c r="H83" s="178"/>
      <c r="I83" s="178"/>
      <c r="J83" s="178"/>
      <c r="K83" s="178"/>
      <c r="L83" s="98"/>
      <c r="M83" s="95"/>
    </row>
    <row r="84" spans="1:13" s="113" customFormat="1" ht="20.149999999999999" customHeight="1">
      <c r="A84" s="146"/>
      <c r="B84" s="177"/>
      <c r="C84" s="178"/>
      <c r="D84" s="178"/>
      <c r="E84" s="178"/>
      <c r="F84" s="178"/>
      <c r="G84" s="178"/>
      <c r="H84" s="178"/>
      <c r="I84" s="178"/>
      <c r="J84" s="178"/>
      <c r="K84" s="178"/>
      <c r="L84" s="98"/>
      <c r="M84" s="95"/>
    </row>
    <row r="85" spans="1:13" s="113" customFormat="1" ht="19" customHeight="1">
      <c r="A85" s="146"/>
      <c r="B85" s="177">
        <v>2</v>
      </c>
      <c r="C85" s="178"/>
      <c r="D85" s="178"/>
      <c r="E85" s="178"/>
      <c r="F85" s="178"/>
      <c r="G85" s="178"/>
      <c r="H85" s="178"/>
      <c r="I85" s="178"/>
      <c r="J85" s="178"/>
      <c r="K85" s="178"/>
      <c r="L85" s="98"/>
      <c r="M85" s="95"/>
    </row>
    <row r="86" spans="1:13" s="113" customFormat="1" ht="19" customHeight="1">
      <c r="A86" s="146"/>
      <c r="B86" s="177"/>
      <c r="C86" s="178"/>
      <c r="D86" s="178"/>
      <c r="E86" s="178"/>
      <c r="F86" s="178"/>
      <c r="G86" s="178"/>
      <c r="H86" s="178"/>
      <c r="I86" s="178"/>
      <c r="J86" s="178"/>
      <c r="K86" s="178"/>
      <c r="L86" s="98"/>
      <c r="M86" s="95"/>
    </row>
    <row r="87" spans="1:13" s="113" customFormat="1" ht="19" customHeight="1">
      <c r="A87" s="146"/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98"/>
      <c r="M87" s="95"/>
    </row>
    <row r="88" spans="1:13" s="113" customFormat="1" ht="19" customHeight="1">
      <c r="A88" s="146"/>
      <c r="B88" s="177"/>
      <c r="C88" s="178"/>
      <c r="D88" s="178"/>
      <c r="E88" s="178"/>
      <c r="F88" s="178"/>
      <c r="G88" s="178"/>
      <c r="H88" s="178"/>
      <c r="I88" s="178"/>
      <c r="J88" s="178"/>
      <c r="K88" s="178"/>
      <c r="L88" s="98"/>
      <c r="M88" s="95"/>
    </row>
    <row r="89" spans="1:13" s="113" customFormat="1" ht="19" customHeight="1">
      <c r="A89" s="146"/>
      <c r="B89" s="177"/>
      <c r="C89" s="178"/>
      <c r="D89" s="178"/>
      <c r="E89" s="178"/>
      <c r="F89" s="178"/>
      <c r="G89" s="178"/>
      <c r="H89" s="178"/>
      <c r="I89" s="178"/>
      <c r="J89" s="178"/>
      <c r="K89" s="178"/>
      <c r="L89" s="98"/>
      <c r="M89" s="95"/>
    </row>
    <row r="90" spans="1:13" s="113" customFormat="1" ht="19" customHeight="1">
      <c r="A90" s="146"/>
      <c r="B90" s="177">
        <v>3</v>
      </c>
      <c r="C90" s="178"/>
      <c r="D90" s="178"/>
      <c r="E90" s="178"/>
      <c r="F90" s="178"/>
      <c r="G90" s="178"/>
      <c r="H90" s="178"/>
      <c r="I90" s="178"/>
      <c r="J90" s="178"/>
      <c r="K90" s="178"/>
      <c r="L90" s="98"/>
      <c r="M90" s="95"/>
    </row>
    <row r="91" spans="1:13" s="113" customFormat="1" ht="19" customHeight="1">
      <c r="A91" s="146"/>
      <c r="B91" s="177"/>
      <c r="C91" s="178"/>
      <c r="D91" s="178"/>
      <c r="E91" s="178"/>
      <c r="F91" s="178"/>
      <c r="G91" s="178"/>
      <c r="H91" s="178"/>
      <c r="I91" s="178"/>
      <c r="J91" s="178"/>
      <c r="K91" s="178"/>
      <c r="L91" s="98"/>
      <c r="M91" s="95"/>
    </row>
    <row r="92" spans="1:13" s="113" customFormat="1" ht="19" customHeight="1">
      <c r="A92" s="146"/>
      <c r="B92" s="177"/>
      <c r="C92" s="178"/>
      <c r="D92" s="178"/>
      <c r="E92" s="178"/>
      <c r="F92" s="178"/>
      <c r="G92" s="178"/>
      <c r="H92" s="178"/>
      <c r="I92" s="178"/>
      <c r="J92" s="178"/>
      <c r="K92" s="178"/>
      <c r="L92" s="98"/>
      <c r="M92" s="95"/>
    </row>
    <row r="93" spans="1:13" s="113" customFormat="1" ht="19" customHeight="1">
      <c r="A93" s="146"/>
      <c r="B93" s="177"/>
      <c r="C93" s="178"/>
      <c r="D93" s="178"/>
      <c r="E93" s="178"/>
      <c r="F93" s="178"/>
      <c r="G93" s="178"/>
      <c r="H93" s="178"/>
      <c r="I93" s="178"/>
      <c r="J93" s="178"/>
      <c r="K93" s="178"/>
      <c r="L93" s="98"/>
      <c r="M93" s="95"/>
    </row>
    <row r="94" spans="1:13" s="113" customFormat="1" ht="19" customHeight="1">
      <c r="A94" s="146"/>
      <c r="B94" s="177"/>
      <c r="C94" s="178"/>
      <c r="D94" s="178"/>
      <c r="E94" s="178"/>
      <c r="F94" s="178"/>
      <c r="G94" s="178"/>
      <c r="H94" s="178"/>
      <c r="I94" s="178"/>
      <c r="J94" s="178"/>
      <c r="K94" s="178"/>
      <c r="L94" s="98"/>
      <c r="M94" s="95"/>
    </row>
    <row r="95" spans="1:13" s="113" customFormat="1" ht="20.149999999999999" customHeight="1">
      <c r="A95" s="146"/>
      <c r="B95" s="177">
        <v>4</v>
      </c>
      <c r="C95" s="178"/>
      <c r="D95" s="178"/>
      <c r="E95" s="178"/>
      <c r="F95" s="178"/>
      <c r="G95" s="178"/>
      <c r="H95" s="178"/>
      <c r="I95" s="178"/>
      <c r="J95" s="178"/>
      <c r="K95" s="178"/>
      <c r="L95" s="98"/>
      <c r="M95" s="95"/>
    </row>
    <row r="96" spans="1:13" s="113" customFormat="1" ht="20.149999999999999" customHeight="1">
      <c r="A96" s="146"/>
      <c r="B96" s="177"/>
      <c r="C96" s="178"/>
      <c r="D96" s="178"/>
      <c r="E96" s="178"/>
      <c r="F96" s="178"/>
      <c r="G96" s="178"/>
      <c r="H96" s="178"/>
      <c r="I96" s="178"/>
      <c r="J96" s="178"/>
      <c r="K96" s="178"/>
      <c r="L96" s="98"/>
      <c r="M96" s="95"/>
    </row>
    <row r="97" spans="1:13" s="113" customFormat="1" ht="20.149999999999999" customHeight="1">
      <c r="A97" s="146"/>
      <c r="B97" s="177"/>
      <c r="C97" s="178"/>
      <c r="D97" s="178"/>
      <c r="E97" s="178"/>
      <c r="F97" s="178"/>
      <c r="G97" s="178"/>
      <c r="H97" s="178"/>
      <c r="I97" s="178"/>
      <c r="J97" s="178"/>
      <c r="K97" s="178"/>
      <c r="L97" s="98"/>
      <c r="M97" s="95"/>
    </row>
    <row r="98" spans="1:13" s="113" customFormat="1" ht="20.149999999999999" customHeight="1">
      <c r="A98" s="146"/>
      <c r="B98" s="177"/>
      <c r="C98" s="178"/>
      <c r="D98" s="178"/>
      <c r="E98" s="178"/>
      <c r="F98" s="178"/>
      <c r="G98" s="178"/>
      <c r="H98" s="178"/>
      <c r="I98" s="178"/>
      <c r="J98" s="178"/>
      <c r="K98" s="178"/>
      <c r="L98" s="98"/>
      <c r="M98" s="95"/>
    </row>
    <row r="99" spans="1:13" s="113" customFormat="1" ht="20.149999999999999" customHeight="1">
      <c r="A99" s="146"/>
      <c r="B99" s="177"/>
      <c r="C99" s="178"/>
      <c r="D99" s="178"/>
      <c r="E99" s="178"/>
      <c r="F99" s="178"/>
      <c r="G99" s="178"/>
      <c r="H99" s="178"/>
      <c r="I99" s="178"/>
      <c r="J99" s="178"/>
      <c r="K99" s="178"/>
      <c r="L99" s="98"/>
      <c r="M99" s="95"/>
    </row>
    <row r="100" spans="1:13" s="113" customFormat="1" ht="20.149999999999999" customHeight="1">
      <c r="A100" s="146"/>
      <c r="B100" s="181" t="s">
        <v>28</v>
      </c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95"/>
    </row>
    <row r="101" spans="1:13" s="113" customFormat="1" ht="20.149999999999999" customHeight="1">
      <c r="A101" s="146"/>
      <c r="B101" s="180">
        <v>1</v>
      </c>
      <c r="C101" s="183" t="s">
        <v>20</v>
      </c>
      <c r="D101" s="183"/>
      <c r="E101" s="182"/>
      <c r="F101" s="182"/>
      <c r="G101" s="182"/>
      <c r="H101" s="182"/>
      <c r="I101" s="182"/>
      <c r="J101" s="182"/>
      <c r="K101" s="182"/>
      <c r="L101" s="182"/>
      <c r="M101" s="95"/>
    </row>
    <row r="102" spans="1:13" s="113" customFormat="1" ht="25" customHeight="1">
      <c r="A102" s="146"/>
      <c r="B102" s="180"/>
      <c r="C102" s="183" t="s">
        <v>21</v>
      </c>
      <c r="D102" s="183"/>
      <c r="E102" s="182"/>
      <c r="F102" s="182"/>
      <c r="G102" s="182"/>
      <c r="H102" s="182"/>
      <c r="I102" s="182"/>
      <c r="J102" s="182"/>
      <c r="K102" s="182"/>
      <c r="L102" s="182"/>
      <c r="M102" s="95"/>
    </row>
    <row r="103" spans="1:13" s="113" customFormat="1" ht="25" customHeight="1">
      <c r="A103" s="146"/>
      <c r="B103" s="180"/>
      <c r="C103" s="183" t="s">
        <v>29</v>
      </c>
      <c r="D103" s="183"/>
      <c r="E103" s="182"/>
      <c r="F103" s="182"/>
      <c r="G103" s="182"/>
      <c r="H103" s="182"/>
      <c r="I103" s="182"/>
      <c r="J103" s="182"/>
      <c r="K103" s="182"/>
      <c r="L103" s="182"/>
      <c r="M103" s="95"/>
    </row>
    <row r="104" spans="1:13" s="113" customFormat="1" ht="31.5" customHeight="1">
      <c r="A104" s="146"/>
      <c r="B104" s="180"/>
      <c r="C104" s="183" t="s">
        <v>30</v>
      </c>
      <c r="D104" s="183"/>
      <c r="E104" s="182"/>
      <c r="F104" s="182"/>
      <c r="G104" s="182"/>
      <c r="H104" s="182"/>
      <c r="I104" s="182"/>
      <c r="J104" s="182"/>
      <c r="K104" s="182"/>
      <c r="L104" s="182"/>
      <c r="M104" s="95"/>
    </row>
    <row r="105" spans="1:13" s="113" customFormat="1" ht="25" customHeight="1">
      <c r="A105" s="146"/>
      <c r="B105" s="180">
        <v>2</v>
      </c>
      <c r="C105" s="183" t="s">
        <v>20</v>
      </c>
      <c r="D105" s="183"/>
      <c r="E105" s="182"/>
      <c r="F105" s="182"/>
      <c r="G105" s="182"/>
      <c r="H105" s="182"/>
      <c r="I105" s="182"/>
      <c r="J105" s="182"/>
      <c r="K105" s="182"/>
      <c r="L105" s="182"/>
      <c r="M105" s="95"/>
    </row>
    <row r="106" spans="1:13" s="113" customFormat="1" ht="25" customHeight="1">
      <c r="A106" s="146"/>
      <c r="B106" s="180"/>
      <c r="C106" s="183" t="s">
        <v>21</v>
      </c>
      <c r="D106" s="183"/>
      <c r="E106" s="182"/>
      <c r="F106" s="182"/>
      <c r="G106" s="182"/>
      <c r="H106" s="182"/>
      <c r="I106" s="182"/>
      <c r="J106" s="182"/>
      <c r="K106" s="182"/>
      <c r="L106" s="182"/>
      <c r="M106" s="95"/>
    </row>
    <row r="107" spans="1:13" s="113" customFormat="1" ht="25" customHeight="1">
      <c r="A107" s="146"/>
      <c r="B107" s="180"/>
      <c r="C107" s="183" t="s">
        <v>29</v>
      </c>
      <c r="D107" s="183"/>
      <c r="E107" s="182"/>
      <c r="F107" s="182"/>
      <c r="G107" s="182"/>
      <c r="H107" s="182"/>
      <c r="I107" s="182"/>
      <c r="J107" s="182"/>
      <c r="K107" s="182"/>
      <c r="L107" s="182"/>
      <c r="M107" s="95"/>
    </row>
    <row r="108" spans="1:13" s="113" customFormat="1" ht="35.25" customHeight="1">
      <c r="A108" s="146"/>
      <c r="B108" s="180"/>
      <c r="C108" s="183" t="s">
        <v>30</v>
      </c>
      <c r="D108" s="183"/>
      <c r="E108" s="182"/>
      <c r="F108" s="182"/>
      <c r="G108" s="182"/>
      <c r="H108" s="182"/>
      <c r="I108" s="182"/>
      <c r="J108" s="182"/>
      <c r="K108" s="182"/>
      <c r="L108" s="182"/>
      <c r="M108" s="95"/>
    </row>
    <row r="109" spans="1:13" s="113" customFormat="1" ht="25" hidden="1" customHeight="1">
      <c r="A109" s="146"/>
      <c r="B109" s="180">
        <v>3</v>
      </c>
      <c r="C109" s="193" t="s">
        <v>21</v>
      </c>
      <c r="D109" s="193"/>
      <c r="E109" s="182"/>
      <c r="F109" s="182"/>
      <c r="G109" s="182"/>
      <c r="H109" s="182"/>
      <c r="I109" s="182"/>
      <c r="J109" s="182"/>
      <c r="K109" s="182"/>
      <c r="L109" s="182"/>
      <c r="M109" s="95"/>
    </row>
    <row r="110" spans="1:13" s="113" customFormat="1" ht="25" hidden="1" customHeight="1">
      <c r="A110" s="146"/>
      <c r="B110" s="180"/>
      <c r="C110" s="193" t="s">
        <v>29</v>
      </c>
      <c r="D110" s="193"/>
      <c r="E110" s="182"/>
      <c r="F110" s="182"/>
      <c r="G110" s="182"/>
      <c r="H110" s="182"/>
      <c r="I110" s="182"/>
      <c r="J110" s="182"/>
      <c r="K110" s="182"/>
      <c r="L110" s="182"/>
      <c r="M110" s="95"/>
    </row>
    <row r="111" spans="1:13" s="113" customFormat="1" ht="25" hidden="1" customHeight="1">
      <c r="A111" s="146"/>
      <c r="B111" s="180"/>
      <c r="C111" s="193" t="s">
        <v>30</v>
      </c>
      <c r="D111" s="193"/>
      <c r="E111" s="182"/>
      <c r="F111" s="182"/>
      <c r="G111" s="182"/>
      <c r="H111" s="182"/>
      <c r="I111" s="182"/>
      <c r="J111" s="182"/>
      <c r="K111" s="182"/>
      <c r="L111" s="182"/>
      <c r="M111" s="95"/>
    </row>
    <row r="112" spans="1:13" ht="33" customHeight="1">
      <c r="A112" s="104"/>
      <c r="B112" s="181" t="s">
        <v>1737</v>
      </c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94"/>
    </row>
    <row r="113" spans="1:13" ht="19" customHeight="1">
      <c r="A113" s="104"/>
      <c r="B113" s="177" t="s">
        <v>31</v>
      </c>
      <c r="C113" s="177"/>
      <c r="D113" s="177" t="s">
        <v>32</v>
      </c>
      <c r="E113" s="177"/>
      <c r="F113" s="177"/>
      <c r="G113" s="177"/>
      <c r="H113" s="177" t="s">
        <v>33</v>
      </c>
      <c r="I113" s="177"/>
      <c r="J113" s="177"/>
      <c r="K113" s="177"/>
      <c r="L113" s="177"/>
      <c r="M113" s="94"/>
    </row>
    <row r="114" spans="1:13" ht="19" customHeight="1">
      <c r="A114" s="104"/>
      <c r="B114" s="178" t="s">
        <v>34</v>
      </c>
      <c r="C114" s="178"/>
      <c r="D114" s="178"/>
      <c r="E114" s="178"/>
      <c r="F114" s="178"/>
      <c r="G114" s="178"/>
      <c r="H114" s="192"/>
      <c r="I114" s="192"/>
      <c r="J114" s="192"/>
      <c r="K114" s="192"/>
      <c r="L114" s="192"/>
      <c r="M114" s="94"/>
    </row>
    <row r="115" spans="1:13" ht="19" customHeight="1">
      <c r="A115" s="104"/>
      <c r="B115" s="178" t="s">
        <v>34</v>
      </c>
      <c r="C115" s="178"/>
      <c r="D115" s="178"/>
      <c r="E115" s="178"/>
      <c r="F115" s="178"/>
      <c r="G115" s="178"/>
      <c r="H115" s="192"/>
      <c r="I115" s="192"/>
      <c r="J115" s="192"/>
      <c r="K115" s="192"/>
      <c r="L115" s="192"/>
      <c r="M115" s="94"/>
    </row>
    <row r="116" spans="1:13" ht="19" customHeight="1">
      <c r="A116" s="104"/>
      <c r="B116" s="178" t="s">
        <v>35</v>
      </c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94"/>
    </row>
    <row r="117" spans="1:13" ht="19" customHeight="1">
      <c r="A117" s="104"/>
      <c r="B117" s="178" t="s">
        <v>35</v>
      </c>
      <c r="C117" s="178"/>
      <c r="D117" s="178"/>
      <c r="E117" s="178"/>
      <c r="F117" s="178"/>
      <c r="G117" s="178"/>
      <c r="H117" s="192"/>
      <c r="I117" s="192"/>
      <c r="J117" s="192"/>
      <c r="K117" s="192"/>
      <c r="L117" s="192"/>
      <c r="M117" s="94"/>
    </row>
    <row r="118" spans="1:13" ht="19" customHeight="1">
      <c r="A118" s="104"/>
      <c r="B118" s="178" t="s">
        <v>36</v>
      </c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94"/>
    </row>
    <row r="119" spans="1:13" ht="24.75" customHeight="1">
      <c r="A119" s="104"/>
      <c r="B119" s="194" t="s">
        <v>1698</v>
      </c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94"/>
    </row>
    <row r="120" spans="1:13" ht="25.5" customHeight="1">
      <c r="A120" s="104"/>
      <c r="B120" s="177" t="s">
        <v>31</v>
      </c>
      <c r="C120" s="177"/>
      <c r="D120" s="177" t="s">
        <v>37</v>
      </c>
      <c r="E120" s="177"/>
      <c r="F120" s="177" t="s">
        <v>38</v>
      </c>
      <c r="G120" s="177"/>
      <c r="H120" s="177"/>
      <c r="I120" s="177"/>
      <c r="J120" s="193" t="s">
        <v>39</v>
      </c>
      <c r="K120" s="193"/>
      <c r="L120" s="193"/>
      <c r="M120" s="94"/>
    </row>
    <row r="121" spans="1:13" ht="30" customHeight="1">
      <c r="A121" s="104"/>
      <c r="B121" s="178" t="s">
        <v>40</v>
      </c>
      <c r="C121" s="178"/>
      <c r="D121" s="178"/>
      <c r="E121" s="178"/>
      <c r="F121" s="184"/>
      <c r="G121" s="184"/>
      <c r="H121" s="184"/>
      <c r="I121" s="184"/>
      <c r="J121" s="184"/>
      <c r="K121" s="184"/>
      <c r="L121" s="184"/>
      <c r="M121" s="94"/>
    </row>
    <row r="122" spans="1:13" ht="30" customHeight="1">
      <c r="A122" s="104"/>
      <c r="B122" s="178" t="s">
        <v>41</v>
      </c>
      <c r="C122" s="178"/>
      <c r="D122" s="178"/>
      <c r="E122" s="178"/>
      <c r="F122" s="184"/>
      <c r="G122" s="184"/>
      <c r="H122" s="184"/>
      <c r="I122" s="184"/>
      <c r="J122" s="184"/>
      <c r="K122" s="184"/>
      <c r="L122" s="184"/>
      <c r="M122" s="94"/>
    </row>
    <row r="123" spans="1:13" ht="30" customHeight="1">
      <c r="A123" s="104"/>
      <c r="B123" s="178" t="s">
        <v>42</v>
      </c>
      <c r="C123" s="178"/>
      <c r="D123" s="178"/>
      <c r="E123" s="178"/>
      <c r="F123" s="184"/>
      <c r="G123" s="184"/>
      <c r="H123" s="184"/>
      <c r="I123" s="184"/>
      <c r="J123" s="184"/>
      <c r="K123" s="184"/>
      <c r="L123" s="184"/>
      <c r="M123" s="94"/>
    </row>
    <row r="124" spans="1:13" ht="30" customHeight="1">
      <c r="A124" s="104"/>
      <c r="B124" s="178" t="s">
        <v>43</v>
      </c>
      <c r="C124" s="178"/>
      <c r="D124" s="178"/>
      <c r="E124" s="178"/>
      <c r="F124" s="184"/>
      <c r="G124" s="184"/>
      <c r="H124" s="184"/>
      <c r="I124" s="184"/>
      <c r="J124" s="184"/>
      <c r="K124" s="184"/>
      <c r="L124" s="184"/>
      <c r="M124" s="94"/>
    </row>
    <row r="125" spans="1:13" ht="24.75" customHeight="1">
      <c r="A125" s="104"/>
      <c r="B125" s="194" t="s">
        <v>44</v>
      </c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94"/>
    </row>
    <row r="126" spans="1:13" ht="29.25" customHeight="1">
      <c r="A126" s="104"/>
      <c r="B126" s="197"/>
      <c r="C126" s="197"/>
      <c r="D126" s="197"/>
      <c r="E126" s="197"/>
      <c r="F126" s="197"/>
      <c r="G126" s="197"/>
      <c r="H126" s="193" t="s">
        <v>45</v>
      </c>
      <c r="I126" s="193"/>
      <c r="J126" s="193"/>
      <c r="K126" s="193" t="s">
        <v>37</v>
      </c>
      <c r="L126" s="193"/>
      <c r="M126" s="94"/>
    </row>
    <row r="127" spans="1:13" ht="18" customHeight="1">
      <c r="A127" s="104"/>
      <c r="B127" s="177" t="s">
        <v>46</v>
      </c>
      <c r="C127" s="177"/>
      <c r="D127" s="177"/>
      <c r="E127" s="177"/>
      <c r="F127" s="177"/>
      <c r="G127" s="177"/>
      <c r="H127" s="196"/>
      <c r="I127" s="196"/>
      <c r="J127" s="196"/>
      <c r="K127" s="196"/>
      <c r="L127" s="196"/>
      <c r="M127" s="94"/>
    </row>
    <row r="128" spans="1:13" ht="18" customHeight="1">
      <c r="A128" s="104"/>
      <c r="B128" s="177" t="s">
        <v>47</v>
      </c>
      <c r="C128" s="177"/>
      <c r="D128" s="177"/>
      <c r="E128" s="177"/>
      <c r="F128" s="177"/>
      <c r="G128" s="177"/>
      <c r="H128" s="196"/>
      <c r="I128" s="196"/>
      <c r="J128" s="196"/>
      <c r="K128" s="196"/>
      <c r="L128" s="196"/>
      <c r="M128" s="94"/>
    </row>
    <row r="129" spans="1:13" ht="18" customHeight="1">
      <c r="A129" s="104"/>
      <c r="B129" s="177" t="s">
        <v>48</v>
      </c>
      <c r="C129" s="177"/>
      <c r="D129" s="177"/>
      <c r="E129" s="177"/>
      <c r="F129" s="177"/>
      <c r="G129" s="177"/>
      <c r="H129" s="196"/>
      <c r="I129" s="196"/>
      <c r="J129" s="196"/>
      <c r="K129" s="196"/>
      <c r="L129" s="196"/>
      <c r="M129" s="94"/>
    </row>
    <row r="130" spans="1:13" ht="18" customHeight="1">
      <c r="A130" s="104"/>
      <c r="B130" s="177" t="s">
        <v>49</v>
      </c>
      <c r="C130" s="177"/>
      <c r="D130" s="177"/>
      <c r="E130" s="177"/>
      <c r="F130" s="177"/>
      <c r="G130" s="177"/>
      <c r="H130" s="196"/>
      <c r="I130" s="196"/>
      <c r="J130" s="196"/>
      <c r="K130" s="196"/>
      <c r="L130" s="196"/>
      <c r="M130" s="94"/>
    </row>
    <row r="131" spans="1:13" ht="18" customHeight="1">
      <c r="A131" s="104"/>
      <c r="B131" s="177" t="s">
        <v>50</v>
      </c>
      <c r="C131" s="177"/>
      <c r="D131" s="177"/>
      <c r="E131" s="177"/>
      <c r="F131" s="177"/>
      <c r="G131" s="177"/>
      <c r="H131" s="196"/>
      <c r="I131" s="196"/>
      <c r="J131" s="196"/>
      <c r="K131" s="196"/>
      <c r="L131" s="196"/>
      <c r="M131" s="94"/>
    </row>
    <row r="132" spans="1:13" ht="18" customHeight="1">
      <c r="A132" s="104"/>
      <c r="B132" s="177" t="s">
        <v>51</v>
      </c>
      <c r="C132" s="177"/>
      <c r="D132" s="177"/>
      <c r="E132" s="177"/>
      <c r="F132" s="177"/>
      <c r="G132" s="177"/>
      <c r="H132" s="196"/>
      <c r="I132" s="196"/>
      <c r="J132" s="196"/>
      <c r="K132" s="196"/>
      <c r="L132" s="196"/>
      <c r="M132" s="94"/>
    </row>
    <row r="133" spans="1:13" ht="10.5" customHeight="1">
      <c r="A133" s="114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6"/>
    </row>
    <row r="134" spans="1:13"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</row>
    <row r="135" spans="1:13">
      <c r="B135" s="99"/>
      <c r="C135" s="99"/>
      <c r="D135" s="99"/>
      <c r="E135" s="99"/>
      <c r="F135" s="99"/>
      <c r="G135" s="99"/>
      <c r="H135" s="99"/>
      <c r="I135" s="99"/>
      <c r="J135" s="99"/>
      <c r="K135" s="99"/>
      <c r="L135" s="99"/>
    </row>
    <row r="136" spans="1:13"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</row>
    <row r="137" spans="1:13"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</row>
    <row r="138" spans="1:13"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</row>
    <row r="139" spans="1:13"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</row>
    <row r="140" spans="1:13"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</row>
    <row r="141" spans="1:13">
      <c r="B141" s="99"/>
      <c r="C141" s="99"/>
      <c r="D141" s="99"/>
      <c r="E141" s="99"/>
      <c r="F141" s="99"/>
      <c r="G141" s="99"/>
      <c r="H141" s="99"/>
      <c r="I141" s="99"/>
      <c r="J141" s="99"/>
      <c r="K141" s="99"/>
      <c r="L141" s="99"/>
    </row>
    <row r="142" spans="1:13"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99"/>
    </row>
    <row r="143" spans="1:13"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</row>
    <row r="144" spans="1:13">
      <c r="B144" s="99"/>
      <c r="C144" s="99"/>
      <c r="D144" s="99"/>
      <c r="E144" s="99"/>
      <c r="F144" s="99"/>
      <c r="G144" s="99"/>
      <c r="H144" s="99"/>
      <c r="I144" s="99"/>
      <c r="J144" s="99"/>
      <c r="K144" s="99"/>
      <c r="L144" s="99"/>
    </row>
    <row r="145" spans="2:12"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</row>
    <row r="146" spans="2:12"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99"/>
    </row>
    <row r="147" spans="2:12">
      <c r="B147" s="99"/>
      <c r="C147" s="99"/>
      <c r="D147" s="99"/>
      <c r="E147" s="99"/>
      <c r="F147" s="99"/>
      <c r="G147" s="99"/>
      <c r="H147" s="99"/>
      <c r="I147" s="99"/>
      <c r="J147" s="99"/>
      <c r="K147" s="99"/>
      <c r="L147" s="99"/>
    </row>
    <row r="148" spans="2:12">
      <c r="B148" s="99"/>
      <c r="C148" s="99"/>
      <c r="D148" s="99"/>
      <c r="E148" s="99"/>
      <c r="F148" s="99"/>
      <c r="G148" s="99"/>
      <c r="H148" s="99"/>
      <c r="I148" s="99"/>
      <c r="J148" s="99"/>
      <c r="K148" s="99"/>
      <c r="L148" s="99"/>
    </row>
    <row r="149" spans="2:12">
      <c r="B149" s="99"/>
      <c r="C149" s="99"/>
      <c r="D149" s="99"/>
      <c r="E149" s="99"/>
      <c r="F149" s="99"/>
      <c r="G149" s="99"/>
      <c r="H149" s="99"/>
      <c r="I149" s="99"/>
      <c r="J149" s="99"/>
      <c r="K149" s="99"/>
      <c r="L149" s="99"/>
    </row>
    <row r="150" spans="2:12">
      <c r="B150" s="99"/>
      <c r="C150" s="99"/>
      <c r="D150" s="99"/>
      <c r="E150" s="99"/>
      <c r="F150" s="99"/>
      <c r="G150" s="99"/>
      <c r="H150" s="99"/>
      <c r="I150" s="99"/>
      <c r="J150" s="99"/>
      <c r="K150" s="99"/>
      <c r="L150" s="99"/>
    </row>
    <row r="151" spans="2:12"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</row>
    <row r="152" spans="2:12">
      <c r="B152" s="99"/>
      <c r="C152" s="99"/>
      <c r="D152" s="99"/>
      <c r="E152" s="99"/>
      <c r="F152" s="99"/>
      <c r="G152" s="99"/>
      <c r="H152" s="99"/>
      <c r="I152" s="99"/>
      <c r="J152" s="99"/>
      <c r="K152" s="99"/>
      <c r="L152" s="99"/>
    </row>
    <row r="153" spans="2:12">
      <c r="B153" s="99"/>
      <c r="C153" s="99"/>
      <c r="D153" s="99"/>
      <c r="E153" s="99"/>
      <c r="F153" s="99"/>
      <c r="G153" s="99"/>
      <c r="H153" s="99"/>
      <c r="I153" s="99"/>
      <c r="J153" s="99"/>
      <c r="K153" s="99"/>
      <c r="L153" s="99"/>
    </row>
    <row r="154" spans="2:12"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</row>
    <row r="155" spans="2:12"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</row>
    <row r="156" spans="2:12"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</row>
    <row r="157" spans="2:12"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</row>
    <row r="158" spans="2:12"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</row>
    <row r="159" spans="2:12"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9"/>
    </row>
    <row r="160" spans="2:12"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</row>
    <row r="161" spans="2:12"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</row>
    <row r="162" spans="2:12"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</row>
    <row r="163" spans="2:12"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</row>
    <row r="164" spans="2:12">
      <c r="B164" s="99"/>
      <c r="C164" s="99"/>
      <c r="D164" s="99"/>
      <c r="E164" s="99"/>
      <c r="F164" s="99"/>
      <c r="G164" s="99"/>
      <c r="H164" s="99"/>
      <c r="I164" s="99"/>
      <c r="J164" s="99"/>
      <c r="K164" s="99"/>
      <c r="L164" s="99"/>
    </row>
    <row r="165" spans="2:12">
      <c r="B165" s="99"/>
      <c r="C165" s="99"/>
      <c r="D165" s="99"/>
      <c r="E165" s="99"/>
      <c r="F165" s="99"/>
      <c r="G165" s="99"/>
      <c r="H165" s="99"/>
      <c r="I165" s="99"/>
      <c r="J165" s="99"/>
      <c r="K165" s="99"/>
      <c r="L165" s="99"/>
    </row>
    <row r="166" spans="2:12">
      <c r="B166" s="99"/>
      <c r="C166" s="99"/>
      <c r="D166" s="99"/>
      <c r="E166" s="99"/>
      <c r="F166" s="99"/>
      <c r="G166" s="99"/>
      <c r="H166" s="99"/>
      <c r="I166" s="99"/>
      <c r="J166" s="99"/>
      <c r="K166" s="99"/>
      <c r="L166" s="99"/>
    </row>
  </sheetData>
  <sheetProtection formatCells="0" formatColumns="0" formatRows="0" autoFilter="0"/>
  <mergeCells count="257">
    <mergeCell ref="D20:L20"/>
    <mergeCell ref="D21:L21"/>
    <mergeCell ref="B22:L22"/>
    <mergeCell ref="E24:L24"/>
    <mergeCell ref="I87:K87"/>
    <mergeCell ref="I88:K88"/>
    <mergeCell ref="I89:K89"/>
    <mergeCell ref="I90:K90"/>
    <mergeCell ref="I91:K91"/>
    <mergeCell ref="C85:E89"/>
    <mergeCell ref="B90:B94"/>
    <mergeCell ref="G64:L64"/>
    <mergeCell ref="B65:L65"/>
    <mergeCell ref="G66:L66"/>
    <mergeCell ref="B75:L75"/>
    <mergeCell ref="B77:L78"/>
    <mergeCell ref="B69:B70"/>
    <mergeCell ref="C69:F70"/>
    <mergeCell ref="G69:L69"/>
    <mergeCell ref="G70:L70"/>
    <mergeCell ref="B73:B74"/>
    <mergeCell ref="C73:F74"/>
    <mergeCell ref="G73:L73"/>
    <mergeCell ref="F85:H89"/>
    <mergeCell ref="B126:G126"/>
    <mergeCell ref="B124:C124"/>
    <mergeCell ref="D124:E124"/>
    <mergeCell ref="B127:G127"/>
    <mergeCell ref="D120:E120"/>
    <mergeCell ref="B123:C123"/>
    <mergeCell ref="D123:E123"/>
    <mergeCell ref="B128:G128"/>
    <mergeCell ref="H117:L117"/>
    <mergeCell ref="B117:C117"/>
    <mergeCell ref="D117:G117"/>
    <mergeCell ref="K128:L128"/>
    <mergeCell ref="H118:L118"/>
    <mergeCell ref="F120:I120"/>
    <mergeCell ref="D118:G118"/>
    <mergeCell ref="B118:C118"/>
    <mergeCell ref="B120:C120"/>
    <mergeCell ref="B125:L125"/>
    <mergeCell ref="F121:I121"/>
    <mergeCell ref="F122:I122"/>
    <mergeCell ref="F123:I123"/>
    <mergeCell ref="F124:I124"/>
    <mergeCell ref="J120:L120"/>
    <mergeCell ref="J121:L121"/>
    <mergeCell ref="K129:L129"/>
    <mergeCell ref="K130:L130"/>
    <mergeCell ref="K131:L131"/>
    <mergeCell ref="K132:L132"/>
    <mergeCell ref="H126:J126"/>
    <mergeCell ref="H127:J127"/>
    <mergeCell ref="H128:J128"/>
    <mergeCell ref="H129:J129"/>
    <mergeCell ref="H130:J130"/>
    <mergeCell ref="H131:J131"/>
    <mergeCell ref="H132:J132"/>
    <mergeCell ref="K126:L126"/>
    <mergeCell ref="K127:L127"/>
    <mergeCell ref="B129:G129"/>
    <mergeCell ref="B130:G130"/>
    <mergeCell ref="B131:G131"/>
    <mergeCell ref="B132:G132"/>
    <mergeCell ref="J8:K8"/>
    <mergeCell ref="I85:K85"/>
    <mergeCell ref="I86:K86"/>
    <mergeCell ref="B45:L45"/>
    <mergeCell ref="B46:L46"/>
    <mergeCell ref="B47:L47"/>
    <mergeCell ref="G57:L57"/>
    <mergeCell ref="G58:L58"/>
    <mergeCell ref="B48:L48"/>
    <mergeCell ref="B76:L76"/>
    <mergeCell ref="C79:E79"/>
    <mergeCell ref="F79:H79"/>
    <mergeCell ref="B71:B72"/>
    <mergeCell ref="C71:F72"/>
    <mergeCell ref="G71:L71"/>
    <mergeCell ref="B61:B62"/>
    <mergeCell ref="C61:F62"/>
    <mergeCell ref="G61:L61"/>
    <mergeCell ref="B85:B89"/>
    <mergeCell ref="B116:C116"/>
    <mergeCell ref="C105:D105"/>
    <mergeCell ref="C111:D111"/>
    <mergeCell ref="E108:L108"/>
    <mergeCell ref="C106:D106"/>
    <mergeCell ref="C107:D107"/>
    <mergeCell ref="C108:D108"/>
    <mergeCell ref="E102:L102"/>
    <mergeCell ref="E106:L106"/>
    <mergeCell ref="B95:B99"/>
    <mergeCell ref="I99:K99"/>
    <mergeCell ref="B105:B108"/>
    <mergeCell ref="C102:D102"/>
    <mergeCell ref="C103:D103"/>
    <mergeCell ref="C104:D104"/>
    <mergeCell ref="C101:D101"/>
    <mergeCell ref="E101:L101"/>
    <mergeCell ref="B101:B104"/>
    <mergeCell ref="J123:L123"/>
    <mergeCell ref="J124:L124"/>
    <mergeCell ref="B119:L119"/>
    <mergeCell ref="B121:C121"/>
    <mergeCell ref="D121:E121"/>
    <mergeCell ref="B122:C122"/>
    <mergeCell ref="D122:E122"/>
    <mergeCell ref="J122:L122"/>
    <mergeCell ref="I92:K92"/>
    <mergeCell ref="I93:K93"/>
    <mergeCell ref="I94:K94"/>
    <mergeCell ref="C95:E99"/>
    <mergeCell ref="F95:H99"/>
    <mergeCell ref="E103:L103"/>
    <mergeCell ref="E104:L104"/>
    <mergeCell ref="E105:L105"/>
    <mergeCell ref="E107:L107"/>
    <mergeCell ref="I95:K95"/>
    <mergeCell ref="I96:K96"/>
    <mergeCell ref="I97:K97"/>
    <mergeCell ref="C90:E94"/>
    <mergeCell ref="F90:H94"/>
    <mergeCell ref="B100:L100"/>
    <mergeCell ref="I98:K98"/>
    <mergeCell ref="B112:L112"/>
    <mergeCell ref="H113:L113"/>
    <mergeCell ref="E109:L109"/>
    <mergeCell ref="E110:L110"/>
    <mergeCell ref="E111:L111"/>
    <mergeCell ref="D116:G116"/>
    <mergeCell ref="H114:L114"/>
    <mergeCell ref="C109:D109"/>
    <mergeCell ref="C110:D110"/>
    <mergeCell ref="B113:C113"/>
    <mergeCell ref="B114:C114"/>
    <mergeCell ref="B115:C115"/>
    <mergeCell ref="H115:L115"/>
    <mergeCell ref="H116:L116"/>
    <mergeCell ref="D114:G114"/>
    <mergeCell ref="D115:G115"/>
    <mergeCell ref="D113:G113"/>
    <mergeCell ref="B109:B111"/>
    <mergeCell ref="I79:K79"/>
    <mergeCell ref="I80:K80"/>
    <mergeCell ref="I81:K81"/>
    <mergeCell ref="I82:K82"/>
    <mergeCell ref="I83:K83"/>
    <mergeCell ref="I84:K84"/>
    <mergeCell ref="J12:K12"/>
    <mergeCell ref="B49:L49"/>
    <mergeCell ref="B55:L55"/>
    <mergeCell ref="B57:B58"/>
    <mergeCell ref="B59:B60"/>
    <mergeCell ref="B63:B64"/>
    <mergeCell ref="C57:F58"/>
    <mergeCell ref="B44:L44"/>
    <mergeCell ref="E37:F37"/>
    <mergeCell ref="E38:F38"/>
    <mergeCell ref="B36:D38"/>
    <mergeCell ref="E41:F41"/>
    <mergeCell ref="B24:D24"/>
    <mergeCell ref="B20:C20"/>
    <mergeCell ref="C63:F64"/>
    <mergeCell ref="G63:L63"/>
    <mergeCell ref="G62:L62"/>
    <mergeCell ref="D51:L51"/>
    <mergeCell ref="B21:C21"/>
    <mergeCell ref="B30:D30"/>
    <mergeCell ref="E30:L30"/>
    <mergeCell ref="B31:D31"/>
    <mergeCell ref="E31:L31"/>
    <mergeCell ref="B32:D32"/>
    <mergeCell ref="E32:L32"/>
    <mergeCell ref="B33:D33"/>
    <mergeCell ref="E33:L33"/>
    <mergeCell ref="B23:L23"/>
    <mergeCell ref="E25:L25"/>
    <mergeCell ref="B25:D25"/>
    <mergeCell ref="B26:D26"/>
    <mergeCell ref="E26:L26"/>
    <mergeCell ref="B27:L27"/>
    <mergeCell ref="B28:D28"/>
    <mergeCell ref="E28:L28"/>
    <mergeCell ref="B29:D29"/>
    <mergeCell ref="E29:L29"/>
    <mergeCell ref="G67:L67"/>
    <mergeCell ref="C66:F66"/>
    <mergeCell ref="B54:C54"/>
    <mergeCell ref="D53:L53"/>
    <mergeCell ref="D54:L54"/>
    <mergeCell ref="B52:C52"/>
    <mergeCell ref="B53:C53"/>
    <mergeCell ref="B34:L34"/>
    <mergeCell ref="E35:L35"/>
    <mergeCell ref="B50:L50"/>
    <mergeCell ref="B51:C51"/>
    <mergeCell ref="B39:D42"/>
    <mergeCell ref="E36:L36"/>
    <mergeCell ref="B80:B84"/>
    <mergeCell ref="C80:E84"/>
    <mergeCell ref="F80:H84"/>
    <mergeCell ref="E39:L39"/>
    <mergeCell ref="B35:D35"/>
    <mergeCell ref="G41:L41"/>
    <mergeCell ref="G37:L37"/>
    <mergeCell ref="G38:L38"/>
    <mergeCell ref="G40:L40"/>
    <mergeCell ref="E40:F40"/>
    <mergeCell ref="E42:F42"/>
    <mergeCell ref="G42:L42"/>
    <mergeCell ref="B43:L43"/>
    <mergeCell ref="G74:L74"/>
    <mergeCell ref="C56:F56"/>
    <mergeCell ref="G56:L56"/>
    <mergeCell ref="B67:B68"/>
    <mergeCell ref="C67:F68"/>
    <mergeCell ref="C59:F60"/>
    <mergeCell ref="G59:L59"/>
    <mergeCell ref="G60:L60"/>
    <mergeCell ref="D52:L52"/>
    <mergeCell ref="G72:L72"/>
    <mergeCell ref="G68:L68"/>
    <mergeCell ref="B19:C19"/>
    <mergeCell ref="B15:C15"/>
    <mergeCell ref="B10:C10"/>
    <mergeCell ref="D10:F10"/>
    <mergeCell ref="B14:L14"/>
    <mergeCell ref="D15:L15"/>
    <mergeCell ref="D16:L16"/>
    <mergeCell ref="J10:K10"/>
    <mergeCell ref="J11:K11"/>
    <mergeCell ref="D18:L18"/>
    <mergeCell ref="H10:I10"/>
    <mergeCell ref="H11:I11"/>
    <mergeCell ref="H12:I12"/>
    <mergeCell ref="B11:C12"/>
    <mergeCell ref="D11:F12"/>
    <mergeCell ref="D17:L17"/>
    <mergeCell ref="D19:L19"/>
    <mergeCell ref="A6:M6"/>
    <mergeCell ref="E1:J5"/>
    <mergeCell ref="J9:K9"/>
    <mergeCell ref="J7:K7"/>
    <mergeCell ref="B7:C7"/>
    <mergeCell ref="D9:F9"/>
    <mergeCell ref="B18:C18"/>
    <mergeCell ref="B16:C16"/>
    <mergeCell ref="B17:C17"/>
    <mergeCell ref="D7:F7"/>
    <mergeCell ref="B8:C8"/>
    <mergeCell ref="D8:F8"/>
    <mergeCell ref="H7:I7"/>
    <mergeCell ref="H8:I8"/>
    <mergeCell ref="H9:I9"/>
    <mergeCell ref="B9:C9"/>
  </mergeCells>
  <dataValidations count="2">
    <dataValidation type="list" allowBlank="1" showInputMessage="1" showErrorMessage="1" sqref="G38:L38 E29:L30 E25:L26 E32:L33" xr:uid="{00000000-0002-0000-0000-000000000000}">
      <formula1>INDIRECT(E24)</formula1>
    </dataValidation>
    <dataValidation type="list" allowBlank="1" showInputMessage="1" showErrorMessage="1" sqref="G41:L41" xr:uid="{00000000-0002-0000-0000-000001000000}">
      <formula1>INDIRECT($G$40)</formula1>
    </dataValidation>
  </dataValidations>
  <printOptions horizontalCentered="1"/>
  <pageMargins left="0.23622047244094491" right="0.23622047244094491" top="0.39370078740157483" bottom="0.39370078740157483" header="0.11811023622047245" footer="0.11811023622047245"/>
  <pageSetup scale="54" fitToHeight="3" orientation="portrait" r:id="rId1"/>
  <headerFooter scaleWithDoc="0" alignWithMargins="0">
    <oddFooter>&amp;R&amp;"Montserrat,Normal"&amp;8Página &amp;P de &amp;N</oddFooter>
  </headerFooter>
  <rowBreaks count="2" manualBreakCount="2">
    <brk id="42" max="12" man="1"/>
    <brk id="78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6000000}">
          <x14:formula1>
            <xm:f>Listas!$B$19:$H$19</xm:f>
          </x14:formula1>
          <xm:sqref>E24:L24 E28:L28 E31:L31</xm:sqref>
        </x14:dataValidation>
        <x14:dataValidation type="list" allowBlank="1" showInputMessage="1" showErrorMessage="1" xr:uid="{00000000-0002-0000-0000-000007000000}">
          <x14:formula1>
            <xm:f>Listas!$B$68:$B$72</xm:f>
          </x14:formula1>
          <xm:sqref>G37:L37</xm:sqref>
        </x14:dataValidation>
        <x14:dataValidation type="list" allowBlank="1" showInputMessage="1" showErrorMessage="1" xr:uid="{00000000-0002-0000-0000-000008000000}">
          <x14:formula1>
            <xm:f>Listas!$B$49:$B$65</xm:f>
          </x14:formula1>
          <xm:sqref>E35:L35</xm:sqref>
        </x14:dataValidation>
        <x14:dataValidation type="list" allowBlank="1" showInputMessage="1" showErrorMessage="1" xr:uid="{00000000-0002-0000-0000-000009000000}">
          <x14:formula1>
            <xm:f>Listas!$B$85:$B$88</xm:f>
          </x14:formula1>
          <xm:sqref>G40:L40</xm:sqref>
        </x14:dataValidation>
        <x14:dataValidation type="list" showInputMessage="1" showErrorMessage="1" xr:uid="{00000000-0002-0000-0000-00000A000000}">
          <x14:formula1>
            <xm:f>Listas!$B$100:$B$102</xm:f>
          </x14:formula1>
          <xm:sqref>B114:C118</xm:sqref>
        </x14:dataValidation>
        <x14:dataValidation type="list" allowBlank="1" showInputMessage="1" showErrorMessage="1" xr:uid="{00000000-0002-0000-0000-00000B000000}">
          <x14:formula1>
            <xm:f>Listas!$A$4:$A$14</xm:f>
          </x14:formula1>
          <xm:sqref>D15:L15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1"/>
  <sheetViews>
    <sheetView view="pageBreakPreview" zoomScale="70" zoomScaleNormal="80" zoomScaleSheetLayoutView="70" zoomScalePageLayoutView="63" workbookViewId="0">
      <selection activeCell="A6" sqref="A6:N6"/>
    </sheetView>
  </sheetViews>
  <sheetFormatPr baseColWidth="10" defaultColWidth="11.453125" defaultRowHeight="13.5"/>
  <cols>
    <col min="1" max="1" width="1.81640625" style="100" customWidth="1"/>
    <col min="2" max="2" width="24" style="100" customWidth="1"/>
    <col min="3" max="3" width="15.453125" style="100" customWidth="1"/>
    <col min="4" max="4" width="12.81640625" style="100" customWidth="1"/>
    <col min="5" max="5" width="19.453125" style="100" customWidth="1"/>
    <col min="6" max="6" width="18.453125" style="100" customWidth="1"/>
    <col min="7" max="7" width="18.7265625" style="100" customWidth="1"/>
    <col min="8" max="8" width="3.7265625" style="100" customWidth="1"/>
    <col min="9" max="9" width="19.26953125" style="100" customWidth="1"/>
    <col min="10" max="10" width="19.453125" style="100" customWidth="1"/>
    <col min="11" max="11" width="20.453125" style="100" customWidth="1"/>
    <col min="12" max="12" width="18.7265625" style="100" customWidth="1"/>
    <col min="13" max="13" width="28" style="100" customWidth="1"/>
    <col min="14" max="14" width="1.7265625" style="99" customWidth="1"/>
    <col min="15" max="32" width="11.453125" style="99"/>
    <col min="33" max="252" width="11.453125" style="100"/>
    <col min="253" max="253" width="2.7265625" style="100" customWidth="1"/>
    <col min="254" max="254" width="1.26953125" style="100" customWidth="1"/>
    <col min="255" max="255" width="13" style="100" customWidth="1"/>
    <col min="256" max="256" width="12.453125" style="100" customWidth="1"/>
    <col min="257" max="257" width="15.453125" style="100" customWidth="1"/>
    <col min="258" max="258" width="6.81640625" style="100" customWidth="1"/>
    <col min="259" max="262" width="0" style="100" hidden="1" customWidth="1"/>
    <col min="263" max="265" width="11.453125" style="100"/>
    <col min="266" max="266" width="15.453125" style="100" customWidth="1"/>
    <col min="267" max="267" width="17.453125" style="100" bestFit="1" customWidth="1"/>
    <col min="268" max="268" width="1.1796875" style="100" customWidth="1"/>
    <col min="269" max="508" width="11.453125" style="100"/>
    <col min="509" max="509" width="2.7265625" style="100" customWidth="1"/>
    <col min="510" max="510" width="1.26953125" style="100" customWidth="1"/>
    <col min="511" max="511" width="13" style="100" customWidth="1"/>
    <col min="512" max="512" width="12.453125" style="100" customWidth="1"/>
    <col min="513" max="513" width="15.453125" style="100" customWidth="1"/>
    <col min="514" max="514" width="6.81640625" style="100" customWidth="1"/>
    <col min="515" max="518" width="0" style="100" hidden="1" customWidth="1"/>
    <col min="519" max="521" width="11.453125" style="100"/>
    <col min="522" max="522" width="15.453125" style="100" customWidth="1"/>
    <col min="523" max="523" width="17.453125" style="100" bestFit="1" customWidth="1"/>
    <col min="524" max="524" width="1.1796875" style="100" customWidth="1"/>
    <col min="525" max="764" width="11.453125" style="100"/>
    <col min="765" max="765" width="2.7265625" style="100" customWidth="1"/>
    <col min="766" max="766" width="1.26953125" style="100" customWidth="1"/>
    <col min="767" max="767" width="13" style="100" customWidth="1"/>
    <col min="768" max="768" width="12.453125" style="100" customWidth="1"/>
    <col min="769" max="769" width="15.453125" style="100" customWidth="1"/>
    <col min="770" max="770" width="6.81640625" style="100" customWidth="1"/>
    <col min="771" max="774" width="0" style="100" hidden="1" customWidth="1"/>
    <col min="775" max="777" width="11.453125" style="100"/>
    <col min="778" max="778" width="15.453125" style="100" customWidth="1"/>
    <col min="779" max="779" width="17.453125" style="100" bestFit="1" customWidth="1"/>
    <col min="780" max="780" width="1.1796875" style="100" customWidth="1"/>
    <col min="781" max="1020" width="11.453125" style="100"/>
    <col min="1021" max="1021" width="2.7265625" style="100" customWidth="1"/>
    <col min="1022" max="1022" width="1.26953125" style="100" customWidth="1"/>
    <col min="1023" max="1023" width="13" style="100" customWidth="1"/>
    <col min="1024" max="1024" width="12.453125" style="100" customWidth="1"/>
    <col min="1025" max="1025" width="15.453125" style="100" customWidth="1"/>
    <col min="1026" max="1026" width="6.81640625" style="100" customWidth="1"/>
    <col min="1027" max="1030" width="0" style="100" hidden="1" customWidth="1"/>
    <col min="1031" max="1033" width="11.453125" style="100"/>
    <col min="1034" max="1034" width="15.453125" style="100" customWidth="1"/>
    <col min="1035" max="1035" width="17.453125" style="100" bestFit="1" customWidth="1"/>
    <col min="1036" max="1036" width="1.1796875" style="100" customWidth="1"/>
    <col min="1037" max="1276" width="11.453125" style="100"/>
    <col min="1277" max="1277" width="2.7265625" style="100" customWidth="1"/>
    <col min="1278" max="1278" width="1.26953125" style="100" customWidth="1"/>
    <col min="1279" max="1279" width="13" style="100" customWidth="1"/>
    <col min="1280" max="1280" width="12.453125" style="100" customWidth="1"/>
    <col min="1281" max="1281" width="15.453125" style="100" customWidth="1"/>
    <col min="1282" max="1282" width="6.81640625" style="100" customWidth="1"/>
    <col min="1283" max="1286" width="0" style="100" hidden="1" customWidth="1"/>
    <col min="1287" max="1289" width="11.453125" style="100"/>
    <col min="1290" max="1290" width="15.453125" style="100" customWidth="1"/>
    <col min="1291" max="1291" width="17.453125" style="100" bestFit="1" customWidth="1"/>
    <col min="1292" max="1292" width="1.1796875" style="100" customWidth="1"/>
    <col min="1293" max="1532" width="11.453125" style="100"/>
    <col min="1533" max="1533" width="2.7265625" style="100" customWidth="1"/>
    <col min="1534" max="1534" width="1.26953125" style="100" customWidth="1"/>
    <col min="1535" max="1535" width="13" style="100" customWidth="1"/>
    <col min="1536" max="1536" width="12.453125" style="100" customWidth="1"/>
    <col min="1537" max="1537" width="15.453125" style="100" customWidth="1"/>
    <col min="1538" max="1538" width="6.81640625" style="100" customWidth="1"/>
    <col min="1539" max="1542" width="0" style="100" hidden="1" customWidth="1"/>
    <col min="1543" max="1545" width="11.453125" style="100"/>
    <col min="1546" max="1546" width="15.453125" style="100" customWidth="1"/>
    <col min="1547" max="1547" width="17.453125" style="100" bestFit="1" customWidth="1"/>
    <col min="1548" max="1548" width="1.1796875" style="100" customWidth="1"/>
    <col min="1549" max="1788" width="11.453125" style="100"/>
    <col min="1789" max="1789" width="2.7265625" style="100" customWidth="1"/>
    <col min="1790" max="1790" width="1.26953125" style="100" customWidth="1"/>
    <col min="1791" max="1791" width="13" style="100" customWidth="1"/>
    <col min="1792" max="1792" width="12.453125" style="100" customWidth="1"/>
    <col min="1793" max="1793" width="15.453125" style="100" customWidth="1"/>
    <col min="1794" max="1794" width="6.81640625" style="100" customWidth="1"/>
    <col min="1795" max="1798" width="0" style="100" hidden="1" customWidth="1"/>
    <col min="1799" max="1801" width="11.453125" style="100"/>
    <col min="1802" max="1802" width="15.453125" style="100" customWidth="1"/>
    <col min="1803" max="1803" width="17.453125" style="100" bestFit="1" customWidth="1"/>
    <col min="1804" max="1804" width="1.1796875" style="100" customWidth="1"/>
    <col min="1805" max="2044" width="11.453125" style="100"/>
    <col min="2045" max="2045" width="2.7265625" style="100" customWidth="1"/>
    <col min="2046" max="2046" width="1.26953125" style="100" customWidth="1"/>
    <col min="2047" max="2047" width="13" style="100" customWidth="1"/>
    <col min="2048" max="2048" width="12.453125" style="100" customWidth="1"/>
    <col min="2049" max="2049" width="15.453125" style="100" customWidth="1"/>
    <col min="2050" max="2050" width="6.81640625" style="100" customWidth="1"/>
    <col min="2051" max="2054" width="0" style="100" hidden="1" customWidth="1"/>
    <col min="2055" max="2057" width="11.453125" style="100"/>
    <col min="2058" max="2058" width="15.453125" style="100" customWidth="1"/>
    <col min="2059" max="2059" width="17.453125" style="100" bestFit="1" customWidth="1"/>
    <col min="2060" max="2060" width="1.1796875" style="100" customWidth="1"/>
    <col min="2061" max="2300" width="11.453125" style="100"/>
    <col min="2301" max="2301" width="2.7265625" style="100" customWidth="1"/>
    <col min="2302" max="2302" width="1.26953125" style="100" customWidth="1"/>
    <col min="2303" max="2303" width="13" style="100" customWidth="1"/>
    <col min="2304" max="2304" width="12.453125" style="100" customWidth="1"/>
    <col min="2305" max="2305" width="15.453125" style="100" customWidth="1"/>
    <col min="2306" max="2306" width="6.81640625" style="100" customWidth="1"/>
    <col min="2307" max="2310" width="0" style="100" hidden="1" customWidth="1"/>
    <col min="2311" max="2313" width="11.453125" style="100"/>
    <col min="2314" max="2314" width="15.453125" style="100" customWidth="1"/>
    <col min="2315" max="2315" width="17.453125" style="100" bestFit="1" customWidth="1"/>
    <col min="2316" max="2316" width="1.1796875" style="100" customWidth="1"/>
    <col min="2317" max="2556" width="11.453125" style="100"/>
    <col min="2557" max="2557" width="2.7265625" style="100" customWidth="1"/>
    <col min="2558" max="2558" width="1.26953125" style="100" customWidth="1"/>
    <col min="2559" max="2559" width="13" style="100" customWidth="1"/>
    <col min="2560" max="2560" width="12.453125" style="100" customWidth="1"/>
    <col min="2561" max="2561" width="15.453125" style="100" customWidth="1"/>
    <col min="2562" max="2562" width="6.81640625" style="100" customWidth="1"/>
    <col min="2563" max="2566" width="0" style="100" hidden="1" customWidth="1"/>
    <col min="2567" max="2569" width="11.453125" style="100"/>
    <col min="2570" max="2570" width="15.453125" style="100" customWidth="1"/>
    <col min="2571" max="2571" width="17.453125" style="100" bestFit="1" customWidth="1"/>
    <col min="2572" max="2572" width="1.1796875" style="100" customWidth="1"/>
    <col min="2573" max="2812" width="11.453125" style="100"/>
    <col min="2813" max="2813" width="2.7265625" style="100" customWidth="1"/>
    <col min="2814" max="2814" width="1.26953125" style="100" customWidth="1"/>
    <col min="2815" max="2815" width="13" style="100" customWidth="1"/>
    <col min="2816" max="2816" width="12.453125" style="100" customWidth="1"/>
    <col min="2817" max="2817" width="15.453125" style="100" customWidth="1"/>
    <col min="2818" max="2818" width="6.81640625" style="100" customWidth="1"/>
    <col min="2819" max="2822" width="0" style="100" hidden="1" customWidth="1"/>
    <col min="2823" max="2825" width="11.453125" style="100"/>
    <col min="2826" max="2826" width="15.453125" style="100" customWidth="1"/>
    <col min="2827" max="2827" width="17.453125" style="100" bestFit="1" customWidth="1"/>
    <col min="2828" max="2828" width="1.1796875" style="100" customWidth="1"/>
    <col min="2829" max="3068" width="11.453125" style="100"/>
    <col min="3069" max="3069" width="2.7265625" style="100" customWidth="1"/>
    <col min="3070" max="3070" width="1.26953125" style="100" customWidth="1"/>
    <col min="3071" max="3071" width="13" style="100" customWidth="1"/>
    <col min="3072" max="3072" width="12.453125" style="100" customWidth="1"/>
    <col min="3073" max="3073" width="15.453125" style="100" customWidth="1"/>
    <col min="3074" max="3074" width="6.81640625" style="100" customWidth="1"/>
    <col min="3075" max="3078" width="0" style="100" hidden="1" customWidth="1"/>
    <col min="3079" max="3081" width="11.453125" style="100"/>
    <col min="3082" max="3082" width="15.453125" style="100" customWidth="1"/>
    <col min="3083" max="3083" width="17.453125" style="100" bestFit="1" customWidth="1"/>
    <col min="3084" max="3084" width="1.1796875" style="100" customWidth="1"/>
    <col min="3085" max="3324" width="11.453125" style="100"/>
    <col min="3325" max="3325" width="2.7265625" style="100" customWidth="1"/>
    <col min="3326" max="3326" width="1.26953125" style="100" customWidth="1"/>
    <col min="3327" max="3327" width="13" style="100" customWidth="1"/>
    <col min="3328" max="3328" width="12.453125" style="100" customWidth="1"/>
    <col min="3329" max="3329" width="15.453125" style="100" customWidth="1"/>
    <col min="3330" max="3330" width="6.81640625" style="100" customWidth="1"/>
    <col min="3331" max="3334" width="0" style="100" hidden="1" customWidth="1"/>
    <col min="3335" max="3337" width="11.453125" style="100"/>
    <col min="3338" max="3338" width="15.453125" style="100" customWidth="1"/>
    <col min="3339" max="3339" width="17.453125" style="100" bestFit="1" customWidth="1"/>
    <col min="3340" max="3340" width="1.1796875" style="100" customWidth="1"/>
    <col min="3341" max="3580" width="11.453125" style="100"/>
    <col min="3581" max="3581" width="2.7265625" style="100" customWidth="1"/>
    <col min="3582" max="3582" width="1.26953125" style="100" customWidth="1"/>
    <col min="3583" max="3583" width="13" style="100" customWidth="1"/>
    <col min="3584" max="3584" width="12.453125" style="100" customWidth="1"/>
    <col min="3585" max="3585" width="15.453125" style="100" customWidth="1"/>
    <col min="3586" max="3586" width="6.81640625" style="100" customWidth="1"/>
    <col min="3587" max="3590" width="0" style="100" hidden="1" customWidth="1"/>
    <col min="3591" max="3593" width="11.453125" style="100"/>
    <col min="3594" max="3594" width="15.453125" style="100" customWidth="1"/>
    <col min="3595" max="3595" width="17.453125" style="100" bestFit="1" customWidth="1"/>
    <col min="3596" max="3596" width="1.1796875" style="100" customWidth="1"/>
    <col min="3597" max="3836" width="11.453125" style="100"/>
    <col min="3837" max="3837" width="2.7265625" style="100" customWidth="1"/>
    <col min="3838" max="3838" width="1.26953125" style="100" customWidth="1"/>
    <col min="3839" max="3839" width="13" style="100" customWidth="1"/>
    <col min="3840" max="3840" width="12.453125" style="100" customWidth="1"/>
    <col min="3841" max="3841" width="15.453125" style="100" customWidth="1"/>
    <col min="3842" max="3842" width="6.81640625" style="100" customWidth="1"/>
    <col min="3843" max="3846" width="0" style="100" hidden="1" customWidth="1"/>
    <col min="3847" max="3849" width="11.453125" style="100"/>
    <col min="3850" max="3850" width="15.453125" style="100" customWidth="1"/>
    <col min="3851" max="3851" width="17.453125" style="100" bestFit="1" customWidth="1"/>
    <col min="3852" max="3852" width="1.1796875" style="100" customWidth="1"/>
    <col min="3853" max="4092" width="11.453125" style="100"/>
    <col min="4093" max="4093" width="2.7265625" style="100" customWidth="1"/>
    <col min="4094" max="4094" width="1.26953125" style="100" customWidth="1"/>
    <col min="4095" max="4095" width="13" style="100" customWidth="1"/>
    <col min="4096" max="4096" width="12.453125" style="100" customWidth="1"/>
    <col min="4097" max="4097" width="15.453125" style="100" customWidth="1"/>
    <col min="4098" max="4098" width="6.81640625" style="100" customWidth="1"/>
    <col min="4099" max="4102" width="0" style="100" hidden="1" customWidth="1"/>
    <col min="4103" max="4105" width="11.453125" style="100"/>
    <col min="4106" max="4106" width="15.453125" style="100" customWidth="1"/>
    <col min="4107" max="4107" width="17.453125" style="100" bestFit="1" customWidth="1"/>
    <col min="4108" max="4108" width="1.1796875" style="100" customWidth="1"/>
    <col min="4109" max="4348" width="11.453125" style="100"/>
    <col min="4349" max="4349" width="2.7265625" style="100" customWidth="1"/>
    <col min="4350" max="4350" width="1.26953125" style="100" customWidth="1"/>
    <col min="4351" max="4351" width="13" style="100" customWidth="1"/>
    <col min="4352" max="4352" width="12.453125" style="100" customWidth="1"/>
    <col min="4353" max="4353" width="15.453125" style="100" customWidth="1"/>
    <col min="4354" max="4354" width="6.81640625" style="100" customWidth="1"/>
    <col min="4355" max="4358" width="0" style="100" hidden="1" customWidth="1"/>
    <col min="4359" max="4361" width="11.453125" style="100"/>
    <col min="4362" max="4362" width="15.453125" style="100" customWidth="1"/>
    <col min="4363" max="4363" width="17.453125" style="100" bestFit="1" customWidth="1"/>
    <col min="4364" max="4364" width="1.1796875" style="100" customWidth="1"/>
    <col min="4365" max="4604" width="11.453125" style="100"/>
    <col min="4605" max="4605" width="2.7265625" style="100" customWidth="1"/>
    <col min="4606" max="4606" width="1.26953125" style="100" customWidth="1"/>
    <col min="4607" max="4607" width="13" style="100" customWidth="1"/>
    <col min="4608" max="4608" width="12.453125" style="100" customWidth="1"/>
    <col min="4609" max="4609" width="15.453125" style="100" customWidth="1"/>
    <col min="4610" max="4610" width="6.81640625" style="100" customWidth="1"/>
    <col min="4611" max="4614" width="0" style="100" hidden="1" customWidth="1"/>
    <col min="4615" max="4617" width="11.453125" style="100"/>
    <col min="4618" max="4618" width="15.453125" style="100" customWidth="1"/>
    <col min="4619" max="4619" width="17.453125" style="100" bestFit="1" customWidth="1"/>
    <col min="4620" max="4620" width="1.1796875" style="100" customWidth="1"/>
    <col min="4621" max="4860" width="11.453125" style="100"/>
    <col min="4861" max="4861" width="2.7265625" style="100" customWidth="1"/>
    <col min="4862" max="4862" width="1.26953125" style="100" customWidth="1"/>
    <col min="4863" max="4863" width="13" style="100" customWidth="1"/>
    <col min="4864" max="4864" width="12.453125" style="100" customWidth="1"/>
    <col min="4865" max="4865" width="15.453125" style="100" customWidth="1"/>
    <col min="4866" max="4866" width="6.81640625" style="100" customWidth="1"/>
    <col min="4867" max="4870" width="0" style="100" hidden="1" customWidth="1"/>
    <col min="4871" max="4873" width="11.453125" style="100"/>
    <col min="4874" max="4874" width="15.453125" style="100" customWidth="1"/>
    <col min="4875" max="4875" width="17.453125" style="100" bestFit="1" customWidth="1"/>
    <col min="4876" max="4876" width="1.1796875" style="100" customWidth="1"/>
    <col min="4877" max="5116" width="11.453125" style="100"/>
    <col min="5117" max="5117" width="2.7265625" style="100" customWidth="1"/>
    <col min="5118" max="5118" width="1.26953125" style="100" customWidth="1"/>
    <col min="5119" max="5119" width="13" style="100" customWidth="1"/>
    <col min="5120" max="5120" width="12.453125" style="100" customWidth="1"/>
    <col min="5121" max="5121" width="15.453125" style="100" customWidth="1"/>
    <col min="5122" max="5122" width="6.81640625" style="100" customWidth="1"/>
    <col min="5123" max="5126" width="0" style="100" hidden="1" customWidth="1"/>
    <col min="5127" max="5129" width="11.453125" style="100"/>
    <col min="5130" max="5130" width="15.453125" style="100" customWidth="1"/>
    <col min="5131" max="5131" width="17.453125" style="100" bestFit="1" customWidth="1"/>
    <col min="5132" max="5132" width="1.1796875" style="100" customWidth="1"/>
    <col min="5133" max="5372" width="11.453125" style="100"/>
    <col min="5373" max="5373" width="2.7265625" style="100" customWidth="1"/>
    <col min="5374" max="5374" width="1.26953125" style="100" customWidth="1"/>
    <col min="5375" max="5375" width="13" style="100" customWidth="1"/>
    <col min="5376" max="5376" width="12.453125" style="100" customWidth="1"/>
    <col min="5377" max="5377" width="15.453125" style="100" customWidth="1"/>
    <col min="5378" max="5378" width="6.81640625" style="100" customWidth="1"/>
    <col min="5379" max="5382" width="0" style="100" hidden="1" customWidth="1"/>
    <col min="5383" max="5385" width="11.453125" style="100"/>
    <col min="5386" max="5386" width="15.453125" style="100" customWidth="1"/>
    <col min="5387" max="5387" width="17.453125" style="100" bestFit="1" customWidth="1"/>
    <col min="5388" max="5388" width="1.1796875" style="100" customWidth="1"/>
    <col min="5389" max="5628" width="11.453125" style="100"/>
    <col min="5629" max="5629" width="2.7265625" style="100" customWidth="1"/>
    <col min="5630" max="5630" width="1.26953125" style="100" customWidth="1"/>
    <col min="5631" max="5631" width="13" style="100" customWidth="1"/>
    <col min="5632" max="5632" width="12.453125" style="100" customWidth="1"/>
    <col min="5633" max="5633" width="15.453125" style="100" customWidth="1"/>
    <col min="5634" max="5634" width="6.81640625" style="100" customWidth="1"/>
    <col min="5635" max="5638" width="0" style="100" hidden="1" customWidth="1"/>
    <col min="5639" max="5641" width="11.453125" style="100"/>
    <col min="5642" max="5642" width="15.453125" style="100" customWidth="1"/>
    <col min="5643" max="5643" width="17.453125" style="100" bestFit="1" customWidth="1"/>
    <col min="5644" max="5644" width="1.1796875" style="100" customWidth="1"/>
    <col min="5645" max="5884" width="11.453125" style="100"/>
    <col min="5885" max="5885" width="2.7265625" style="100" customWidth="1"/>
    <col min="5886" max="5886" width="1.26953125" style="100" customWidth="1"/>
    <col min="5887" max="5887" width="13" style="100" customWidth="1"/>
    <col min="5888" max="5888" width="12.453125" style="100" customWidth="1"/>
    <col min="5889" max="5889" width="15.453125" style="100" customWidth="1"/>
    <col min="5890" max="5890" width="6.81640625" style="100" customWidth="1"/>
    <col min="5891" max="5894" width="0" style="100" hidden="1" customWidth="1"/>
    <col min="5895" max="5897" width="11.453125" style="100"/>
    <col min="5898" max="5898" width="15.453125" style="100" customWidth="1"/>
    <col min="5899" max="5899" width="17.453125" style="100" bestFit="1" customWidth="1"/>
    <col min="5900" max="5900" width="1.1796875" style="100" customWidth="1"/>
    <col min="5901" max="6140" width="11.453125" style="100"/>
    <col min="6141" max="6141" width="2.7265625" style="100" customWidth="1"/>
    <col min="6142" max="6142" width="1.26953125" style="100" customWidth="1"/>
    <col min="6143" max="6143" width="13" style="100" customWidth="1"/>
    <col min="6144" max="6144" width="12.453125" style="100" customWidth="1"/>
    <col min="6145" max="6145" width="15.453125" style="100" customWidth="1"/>
    <col min="6146" max="6146" width="6.81640625" style="100" customWidth="1"/>
    <col min="6147" max="6150" width="0" style="100" hidden="1" customWidth="1"/>
    <col min="6151" max="6153" width="11.453125" style="100"/>
    <col min="6154" max="6154" width="15.453125" style="100" customWidth="1"/>
    <col min="6155" max="6155" width="17.453125" style="100" bestFit="1" customWidth="1"/>
    <col min="6156" max="6156" width="1.1796875" style="100" customWidth="1"/>
    <col min="6157" max="6396" width="11.453125" style="100"/>
    <col min="6397" max="6397" width="2.7265625" style="100" customWidth="1"/>
    <col min="6398" max="6398" width="1.26953125" style="100" customWidth="1"/>
    <col min="6399" max="6399" width="13" style="100" customWidth="1"/>
    <col min="6400" max="6400" width="12.453125" style="100" customWidth="1"/>
    <col min="6401" max="6401" width="15.453125" style="100" customWidth="1"/>
    <col min="6402" max="6402" width="6.81640625" style="100" customWidth="1"/>
    <col min="6403" max="6406" width="0" style="100" hidden="1" customWidth="1"/>
    <col min="6407" max="6409" width="11.453125" style="100"/>
    <col min="6410" max="6410" width="15.453125" style="100" customWidth="1"/>
    <col min="6411" max="6411" width="17.453125" style="100" bestFit="1" customWidth="1"/>
    <col min="6412" max="6412" width="1.1796875" style="100" customWidth="1"/>
    <col min="6413" max="6652" width="11.453125" style="100"/>
    <col min="6653" max="6653" width="2.7265625" style="100" customWidth="1"/>
    <col min="6654" max="6654" width="1.26953125" style="100" customWidth="1"/>
    <col min="6655" max="6655" width="13" style="100" customWidth="1"/>
    <col min="6656" max="6656" width="12.453125" style="100" customWidth="1"/>
    <col min="6657" max="6657" width="15.453125" style="100" customWidth="1"/>
    <col min="6658" max="6658" width="6.81640625" style="100" customWidth="1"/>
    <col min="6659" max="6662" width="0" style="100" hidden="1" customWidth="1"/>
    <col min="6663" max="6665" width="11.453125" style="100"/>
    <col min="6666" max="6666" width="15.453125" style="100" customWidth="1"/>
    <col min="6667" max="6667" width="17.453125" style="100" bestFit="1" customWidth="1"/>
    <col min="6668" max="6668" width="1.1796875" style="100" customWidth="1"/>
    <col min="6669" max="6908" width="11.453125" style="100"/>
    <col min="6909" max="6909" width="2.7265625" style="100" customWidth="1"/>
    <col min="6910" max="6910" width="1.26953125" style="100" customWidth="1"/>
    <col min="6911" max="6911" width="13" style="100" customWidth="1"/>
    <col min="6912" max="6912" width="12.453125" style="100" customWidth="1"/>
    <col min="6913" max="6913" width="15.453125" style="100" customWidth="1"/>
    <col min="6914" max="6914" width="6.81640625" style="100" customWidth="1"/>
    <col min="6915" max="6918" width="0" style="100" hidden="1" customWidth="1"/>
    <col min="6919" max="6921" width="11.453125" style="100"/>
    <col min="6922" max="6922" width="15.453125" style="100" customWidth="1"/>
    <col min="6923" max="6923" width="17.453125" style="100" bestFit="1" customWidth="1"/>
    <col min="6924" max="6924" width="1.1796875" style="100" customWidth="1"/>
    <col min="6925" max="7164" width="11.453125" style="100"/>
    <col min="7165" max="7165" width="2.7265625" style="100" customWidth="1"/>
    <col min="7166" max="7166" width="1.26953125" style="100" customWidth="1"/>
    <col min="7167" max="7167" width="13" style="100" customWidth="1"/>
    <col min="7168" max="7168" width="12.453125" style="100" customWidth="1"/>
    <col min="7169" max="7169" width="15.453125" style="100" customWidth="1"/>
    <col min="7170" max="7170" width="6.81640625" style="100" customWidth="1"/>
    <col min="7171" max="7174" width="0" style="100" hidden="1" customWidth="1"/>
    <col min="7175" max="7177" width="11.453125" style="100"/>
    <col min="7178" max="7178" width="15.453125" style="100" customWidth="1"/>
    <col min="7179" max="7179" width="17.453125" style="100" bestFit="1" customWidth="1"/>
    <col min="7180" max="7180" width="1.1796875" style="100" customWidth="1"/>
    <col min="7181" max="7420" width="11.453125" style="100"/>
    <col min="7421" max="7421" width="2.7265625" style="100" customWidth="1"/>
    <col min="7422" max="7422" width="1.26953125" style="100" customWidth="1"/>
    <col min="7423" max="7423" width="13" style="100" customWidth="1"/>
    <col min="7424" max="7424" width="12.453125" style="100" customWidth="1"/>
    <col min="7425" max="7425" width="15.453125" style="100" customWidth="1"/>
    <col min="7426" max="7426" width="6.81640625" style="100" customWidth="1"/>
    <col min="7427" max="7430" width="0" style="100" hidden="1" customWidth="1"/>
    <col min="7431" max="7433" width="11.453125" style="100"/>
    <col min="7434" max="7434" width="15.453125" style="100" customWidth="1"/>
    <col min="7435" max="7435" width="17.453125" style="100" bestFit="1" customWidth="1"/>
    <col min="7436" max="7436" width="1.1796875" style="100" customWidth="1"/>
    <col min="7437" max="7676" width="11.453125" style="100"/>
    <col min="7677" max="7677" width="2.7265625" style="100" customWidth="1"/>
    <col min="7678" max="7678" width="1.26953125" style="100" customWidth="1"/>
    <col min="7679" max="7679" width="13" style="100" customWidth="1"/>
    <col min="7680" max="7680" width="12.453125" style="100" customWidth="1"/>
    <col min="7681" max="7681" width="15.453125" style="100" customWidth="1"/>
    <col min="7682" max="7682" width="6.81640625" style="100" customWidth="1"/>
    <col min="7683" max="7686" width="0" style="100" hidden="1" customWidth="1"/>
    <col min="7687" max="7689" width="11.453125" style="100"/>
    <col min="7690" max="7690" width="15.453125" style="100" customWidth="1"/>
    <col min="7691" max="7691" width="17.453125" style="100" bestFit="1" customWidth="1"/>
    <col min="7692" max="7692" width="1.1796875" style="100" customWidth="1"/>
    <col min="7693" max="7932" width="11.453125" style="100"/>
    <col min="7933" max="7933" width="2.7265625" style="100" customWidth="1"/>
    <col min="7934" max="7934" width="1.26953125" style="100" customWidth="1"/>
    <col min="7935" max="7935" width="13" style="100" customWidth="1"/>
    <col min="7936" max="7936" width="12.453125" style="100" customWidth="1"/>
    <col min="7937" max="7937" width="15.453125" style="100" customWidth="1"/>
    <col min="7938" max="7938" width="6.81640625" style="100" customWidth="1"/>
    <col min="7939" max="7942" width="0" style="100" hidden="1" customWidth="1"/>
    <col min="7943" max="7945" width="11.453125" style="100"/>
    <col min="7946" max="7946" width="15.453125" style="100" customWidth="1"/>
    <col min="7947" max="7947" width="17.453125" style="100" bestFit="1" customWidth="1"/>
    <col min="7948" max="7948" width="1.1796875" style="100" customWidth="1"/>
    <col min="7949" max="8188" width="11.453125" style="100"/>
    <col min="8189" max="8189" width="2.7265625" style="100" customWidth="1"/>
    <col min="8190" max="8190" width="1.26953125" style="100" customWidth="1"/>
    <col min="8191" max="8191" width="13" style="100" customWidth="1"/>
    <col min="8192" max="8192" width="12.453125" style="100" customWidth="1"/>
    <col min="8193" max="8193" width="15.453125" style="100" customWidth="1"/>
    <col min="8194" max="8194" width="6.81640625" style="100" customWidth="1"/>
    <col min="8195" max="8198" width="0" style="100" hidden="1" customWidth="1"/>
    <col min="8199" max="8201" width="11.453125" style="100"/>
    <col min="8202" max="8202" width="15.453125" style="100" customWidth="1"/>
    <col min="8203" max="8203" width="17.453125" style="100" bestFit="1" customWidth="1"/>
    <col min="8204" max="8204" width="1.1796875" style="100" customWidth="1"/>
    <col min="8205" max="8444" width="11.453125" style="100"/>
    <col min="8445" max="8445" width="2.7265625" style="100" customWidth="1"/>
    <col min="8446" max="8446" width="1.26953125" style="100" customWidth="1"/>
    <col min="8447" max="8447" width="13" style="100" customWidth="1"/>
    <col min="8448" max="8448" width="12.453125" style="100" customWidth="1"/>
    <col min="8449" max="8449" width="15.453125" style="100" customWidth="1"/>
    <col min="8450" max="8450" width="6.81640625" style="100" customWidth="1"/>
    <col min="8451" max="8454" width="0" style="100" hidden="1" customWidth="1"/>
    <col min="8455" max="8457" width="11.453125" style="100"/>
    <col min="8458" max="8458" width="15.453125" style="100" customWidth="1"/>
    <col min="8459" max="8459" width="17.453125" style="100" bestFit="1" customWidth="1"/>
    <col min="8460" max="8460" width="1.1796875" style="100" customWidth="1"/>
    <col min="8461" max="8700" width="11.453125" style="100"/>
    <col min="8701" max="8701" width="2.7265625" style="100" customWidth="1"/>
    <col min="8702" max="8702" width="1.26953125" style="100" customWidth="1"/>
    <col min="8703" max="8703" width="13" style="100" customWidth="1"/>
    <col min="8704" max="8704" width="12.453125" style="100" customWidth="1"/>
    <col min="8705" max="8705" width="15.453125" style="100" customWidth="1"/>
    <col min="8706" max="8706" width="6.81640625" style="100" customWidth="1"/>
    <col min="8707" max="8710" width="0" style="100" hidden="1" customWidth="1"/>
    <col min="8711" max="8713" width="11.453125" style="100"/>
    <col min="8714" max="8714" width="15.453125" style="100" customWidth="1"/>
    <col min="8715" max="8715" width="17.453125" style="100" bestFit="1" customWidth="1"/>
    <col min="8716" max="8716" width="1.1796875" style="100" customWidth="1"/>
    <col min="8717" max="8956" width="11.453125" style="100"/>
    <col min="8957" max="8957" width="2.7265625" style="100" customWidth="1"/>
    <col min="8958" max="8958" width="1.26953125" style="100" customWidth="1"/>
    <col min="8959" max="8959" width="13" style="100" customWidth="1"/>
    <col min="8960" max="8960" width="12.453125" style="100" customWidth="1"/>
    <col min="8961" max="8961" width="15.453125" style="100" customWidth="1"/>
    <col min="8962" max="8962" width="6.81640625" style="100" customWidth="1"/>
    <col min="8963" max="8966" width="0" style="100" hidden="1" customWidth="1"/>
    <col min="8967" max="8969" width="11.453125" style="100"/>
    <col min="8970" max="8970" width="15.453125" style="100" customWidth="1"/>
    <col min="8971" max="8971" width="17.453125" style="100" bestFit="1" customWidth="1"/>
    <col min="8972" max="8972" width="1.1796875" style="100" customWidth="1"/>
    <col min="8973" max="9212" width="11.453125" style="100"/>
    <col min="9213" max="9213" width="2.7265625" style="100" customWidth="1"/>
    <col min="9214" max="9214" width="1.26953125" style="100" customWidth="1"/>
    <col min="9215" max="9215" width="13" style="100" customWidth="1"/>
    <col min="9216" max="9216" width="12.453125" style="100" customWidth="1"/>
    <col min="9217" max="9217" width="15.453125" style="100" customWidth="1"/>
    <col min="9218" max="9218" width="6.81640625" style="100" customWidth="1"/>
    <col min="9219" max="9222" width="0" style="100" hidden="1" customWidth="1"/>
    <col min="9223" max="9225" width="11.453125" style="100"/>
    <col min="9226" max="9226" width="15.453125" style="100" customWidth="1"/>
    <col min="9227" max="9227" width="17.453125" style="100" bestFit="1" customWidth="1"/>
    <col min="9228" max="9228" width="1.1796875" style="100" customWidth="1"/>
    <col min="9229" max="9468" width="11.453125" style="100"/>
    <col min="9469" max="9469" width="2.7265625" style="100" customWidth="1"/>
    <col min="9470" max="9470" width="1.26953125" style="100" customWidth="1"/>
    <col min="9471" max="9471" width="13" style="100" customWidth="1"/>
    <col min="9472" max="9472" width="12.453125" style="100" customWidth="1"/>
    <col min="9473" max="9473" width="15.453125" style="100" customWidth="1"/>
    <col min="9474" max="9474" width="6.81640625" style="100" customWidth="1"/>
    <col min="9475" max="9478" width="0" style="100" hidden="1" customWidth="1"/>
    <col min="9479" max="9481" width="11.453125" style="100"/>
    <col min="9482" max="9482" width="15.453125" style="100" customWidth="1"/>
    <col min="9483" max="9483" width="17.453125" style="100" bestFit="1" customWidth="1"/>
    <col min="9484" max="9484" width="1.1796875" style="100" customWidth="1"/>
    <col min="9485" max="9724" width="11.453125" style="100"/>
    <col min="9725" max="9725" width="2.7265625" style="100" customWidth="1"/>
    <col min="9726" max="9726" width="1.26953125" style="100" customWidth="1"/>
    <col min="9727" max="9727" width="13" style="100" customWidth="1"/>
    <col min="9728" max="9728" width="12.453125" style="100" customWidth="1"/>
    <col min="9729" max="9729" width="15.453125" style="100" customWidth="1"/>
    <col min="9730" max="9730" width="6.81640625" style="100" customWidth="1"/>
    <col min="9731" max="9734" width="0" style="100" hidden="1" customWidth="1"/>
    <col min="9735" max="9737" width="11.453125" style="100"/>
    <col min="9738" max="9738" width="15.453125" style="100" customWidth="1"/>
    <col min="9739" max="9739" width="17.453125" style="100" bestFit="1" customWidth="1"/>
    <col min="9740" max="9740" width="1.1796875" style="100" customWidth="1"/>
    <col min="9741" max="9980" width="11.453125" style="100"/>
    <col min="9981" max="9981" width="2.7265625" style="100" customWidth="1"/>
    <col min="9982" max="9982" width="1.26953125" style="100" customWidth="1"/>
    <col min="9983" max="9983" width="13" style="100" customWidth="1"/>
    <col min="9984" max="9984" width="12.453125" style="100" customWidth="1"/>
    <col min="9985" max="9985" width="15.453125" style="100" customWidth="1"/>
    <col min="9986" max="9986" width="6.81640625" style="100" customWidth="1"/>
    <col min="9987" max="9990" width="0" style="100" hidden="1" customWidth="1"/>
    <col min="9991" max="9993" width="11.453125" style="100"/>
    <col min="9994" max="9994" width="15.453125" style="100" customWidth="1"/>
    <col min="9995" max="9995" width="17.453125" style="100" bestFit="1" customWidth="1"/>
    <col min="9996" max="9996" width="1.1796875" style="100" customWidth="1"/>
    <col min="9997" max="10236" width="11.453125" style="100"/>
    <col min="10237" max="10237" width="2.7265625" style="100" customWidth="1"/>
    <col min="10238" max="10238" width="1.26953125" style="100" customWidth="1"/>
    <col min="10239" max="10239" width="13" style="100" customWidth="1"/>
    <col min="10240" max="10240" width="12.453125" style="100" customWidth="1"/>
    <col min="10241" max="10241" width="15.453125" style="100" customWidth="1"/>
    <col min="10242" max="10242" width="6.81640625" style="100" customWidth="1"/>
    <col min="10243" max="10246" width="0" style="100" hidden="1" customWidth="1"/>
    <col min="10247" max="10249" width="11.453125" style="100"/>
    <col min="10250" max="10250" width="15.453125" style="100" customWidth="1"/>
    <col min="10251" max="10251" width="17.453125" style="100" bestFit="1" customWidth="1"/>
    <col min="10252" max="10252" width="1.1796875" style="100" customWidth="1"/>
    <col min="10253" max="10492" width="11.453125" style="100"/>
    <col min="10493" max="10493" width="2.7265625" style="100" customWidth="1"/>
    <col min="10494" max="10494" width="1.26953125" style="100" customWidth="1"/>
    <col min="10495" max="10495" width="13" style="100" customWidth="1"/>
    <col min="10496" max="10496" width="12.453125" style="100" customWidth="1"/>
    <col min="10497" max="10497" width="15.453125" style="100" customWidth="1"/>
    <col min="10498" max="10498" width="6.81640625" style="100" customWidth="1"/>
    <col min="10499" max="10502" width="0" style="100" hidden="1" customWidth="1"/>
    <col min="10503" max="10505" width="11.453125" style="100"/>
    <col min="10506" max="10506" width="15.453125" style="100" customWidth="1"/>
    <col min="10507" max="10507" width="17.453125" style="100" bestFit="1" customWidth="1"/>
    <col min="10508" max="10508" width="1.1796875" style="100" customWidth="1"/>
    <col min="10509" max="10748" width="11.453125" style="100"/>
    <col min="10749" max="10749" width="2.7265625" style="100" customWidth="1"/>
    <col min="10750" max="10750" width="1.26953125" style="100" customWidth="1"/>
    <col min="10751" max="10751" width="13" style="100" customWidth="1"/>
    <col min="10752" max="10752" width="12.453125" style="100" customWidth="1"/>
    <col min="10753" max="10753" width="15.453125" style="100" customWidth="1"/>
    <col min="10754" max="10754" width="6.81640625" style="100" customWidth="1"/>
    <col min="10755" max="10758" width="0" style="100" hidden="1" customWidth="1"/>
    <col min="10759" max="10761" width="11.453125" style="100"/>
    <col min="10762" max="10762" width="15.453125" style="100" customWidth="1"/>
    <col min="10763" max="10763" width="17.453125" style="100" bestFit="1" customWidth="1"/>
    <col min="10764" max="10764" width="1.1796875" style="100" customWidth="1"/>
    <col min="10765" max="11004" width="11.453125" style="100"/>
    <col min="11005" max="11005" width="2.7265625" style="100" customWidth="1"/>
    <col min="11006" max="11006" width="1.26953125" style="100" customWidth="1"/>
    <col min="11007" max="11007" width="13" style="100" customWidth="1"/>
    <col min="11008" max="11008" width="12.453125" style="100" customWidth="1"/>
    <col min="11009" max="11009" width="15.453125" style="100" customWidth="1"/>
    <col min="11010" max="11010" width="6.81640625" style="100" customWidth="1"/>
    <col min="11011" max="11014" width="0" style="100" hidden="1" customWidth="1"/>
    <col min="11015" max="11017" width="11.453125" style="100"/>
    <col min="11018" max="11018" width="15.453125" style="100" customWidth="1"/>
    <col min="11019" max="11019" width="17.453125" style="100" bestFit="1" customWidth="1"/>
    <col min="11020" max="11020" width="1.1796875" style="100" customWidth="1"/>
    <col min="11021" max="11260" width="11.453125" style="100"/>
    <col min="11261" max="11261" width="2.7265625" style="100" customWidth="1"/>
    <col min="11262" max="11262" width="1.26953125" style="100" customWidth="1"/>
    <col min="11263" max="11263" width="13" style="100" customWidth="1"/>
    <col min="11264" max="11264" width="12.453125" style="100" customWidth="1"/>
    <col min="11265" max="11265" width="15.453125" style="100" customWidth="1"/>
    <col min="11266" max="11266" width="6.81640625" style="100" customWidth="1"/>
    <col min="11267" max="11270" width="0" style="100" hidden="1" customWidth="1"/>
    <col min="11271" max="11273" width="11.453125" style="100"/>
    <col min="11274" max="11274" width="15.453125" style="100" customWidth="1"/>
    <col min="11275" max="11275" width="17.453125" style="100" bestFit="1" customWidth="1"/>
    <col min="11276" max="11276" width="1.1796875" style="100" customWidth="1"/>
    <col min="11277" max="11516" width="11.453125" style="100"/>
    <col min="11517" max="11517" width="2.7265625" style="100" customWidth="1"/>
    <col min="11518" max="11518" width="1.26953125" style="100" customWidth="1"/>
    <col min="11519" max="11519" width="13" style="100" customWidth="1"/>
    <col min="11520" max="11520" width="12.453125" style="100" customWidth="1"/>
    <col min="11521" max="11521" width="15.453125" style="100" customWidth="1"/>
    <col min="11522" max="11522" width="6.81640625" style="100" customWidth="1"/>
    <col min="11523" max="11526" width="0" style="100" hidden="1" customWidth="1"/>
    <col min="11527" max="11529" width="11.453125" style="100"/>
    <col min="11530" max="11530" width="15.453125" style="100" customWidth="1"/>
    <col min="11531" max="11531" width="17.453125" style="100" bestFit="1" customWidth="1"/>
    <col min="11532" max="11532" width="1.1796875" style="100" customWidth="1"/>
    <col min="11533" max="11772" width="11.453125" style="100"/>
    <col min="11773" max="11773" width="2.7265625" style="100" customWidth="1"/>
    <col min="11774" max="11774" width="1.26953125" style="100" customWidth="1"/>
    <col min="11775" max="11775" width="13" style="100" customWidth="1"/>
    <col min="11776" max="11776" width="12.453125" style="100" customWidth="1"/>
    <col min="11777" max="11777" width="15.453125" style="100" customWidth="1"/>
    <col min="11778" max="11778" width="6.81640625" style="100" customWidth="1"/>
    <col min="11779" max="11782" width="0" style="100" hidden="1" customWidth="1"/>
    <col min="11783" max="11785" width="11.453125" style="100"/>
    <col min="11786" max="11786" width="15.453125" style="100" customWidth="1"/>
    <col min="11787" max="11787" width="17.453125" style="100" bestFit="1" customWidth="1"/>
    <col min="11788" max="11788" width="1.1796875" style="100" customWidth="1"/>
    <col min="11789" max="12028" width="11.453125" style="100"/>
    <col min="12029" max="12029" width="2.7265625" style="100" customWidth="1"/>
    <col min="12030" max="12030" width="1.26953125" style="100" customWidth="1"/>
    <col min="12031" max="12031" width="13" style="100" customWidth="1"/>
    <col min="12032" max="12032" width="12.453125" style="100" customWidth="1"/>
    <col min="12033" max="12033" width="15.453125" style="100" customWidth="1"/>
    <col min="12034" max="12034" width="6.81640625" style="100" customWidth="1"/>
    <col min="12035" max="12038" width="0" style="100" hidden="1" customWidth="1"/>
    <col min="12039" max="12041" width="11.453125" style="100"/>
    <col min="12042" max="12042" width="15.453125" style="100" customWidth="1"/>
    <col min="12043" max="12043" width="17.453125" style="100" bestFit="1" customWidth="1"/>
    <col min="12044" max="12044" width="1.1796875" style="100" customWidth="1"/>
    <col min="12045" max="12284" width="11.453125" style="100"/>
    <col min="12285" max="12285" width="2.7265625" style="100" customWidth="1"/>
    <col min="12286" max="12286" width="1.26953125" style="100" customWidth="1"/>
    <col min="12287" max="12287" width="13" style="100" customWidth="1"/>
    <col min="12288" max="12288" width="12.453125" style="100" customWidth="1"/>
    <col min="12289" max="12289" width="15.453125" style="100" customWidth="1"/>
    <col min="12290" max="12290" width="6.81640625" style="100" customWidth="1"/>
    <col min="12291" max="12294" width="0" style="100" hidden="1" customWidth="1"/>
    <col min="12295" max="12297" width="11.453125" style="100"/>
    <col min="12298" max="12298" width="15.453125" style="100" customWidth="1"/>
    <col min="12299" max="12299" width="17.453125" style="100" bestFit="1" customWidth="1"/>
    <col min="12300" max="12300" width="1.1796875" style="100" customWidth="1"/>
    <col min="12301" max="12540" width="11.453125" style="100"/>
    <col min="12541" max="12541" width="2.7265625" style="100" customWidth="1"/>
    <col min="12542" max="12542" width="1.26953125" style="100" customWidth="1"/>
    <col min="12543" max="12543" width="13" style="100" customWidth="1"/>
    <col min="12544" max="12544" width="12.453125" style="100" customWidth="1"/>
    <col min="12545" max="12545" width="15.453125" style="100" customWidth="1"/>
    <col min="12546" max="12546" width="6.81640625" style="100" customWidth="1"/>
    <col min="12547" max="12550" width="0" style="100" hidden="1" customWidth="1"/>
    <col min="12551" max="12553" width="11.453125" style="100"/>
    <col min="12554" max="12554" width="15.453125" style="100" customWidth="1"/>
    <col min="12555" max="12555" width="17.453125" style="100" bestFit="1" customWidth="1"/>
    <col min="12556" max="12556" width="1.1796875" style="100" customWidth="1"/>
    <col min="12557" max="12796" width="11.453125" style="100"/>
    <col min="12797" max="12797" width="2.7265625" style="100" customWidth="1"/>
    <col min="12798" max="12798" width="1.26953125" style="100" customWidth="1"/>
    <col min="12799" max="12799" width="13" style="100" customWidth="1"/>
    <col min="12800" max="12800" width="12.453125" style="100" customWidth="1"/>
    <col min="12801" max="12801" width="15.453125" style="100" customWidth="1"/>
    <col min="12802" max="12802" width="6.81640625" style="100" customWidth="1"/>
    <col min="12803" max="12806" width="0" style="100" hidden="1" customWidth="1"/>
    <col min="12807" max="12809" width="11.453125" style="100"/>
    <col min="12810" max="12810" width="15.453125" style="100" customWidth="1"/>
    <col min="12811" max="12811" width="17.453125" style="100" bestFit="1" customWidth="1"/>
    <col min="12812" max="12812" width="1.1796875" style="100" customWidth="1"/>
    <col min="12813" max="13052" width="11.453125" style="100"/>
    <col min="13053" max="13053" width="2.7265625" style="100" customWidth="1"/>
    <col min="13054" max="13054" width="1.26953125" style="100" customWidth="1"/>
    <col min="13055" max="13055" width="13" style="100" customWidth="1"/>
    <col min="13056" max="13056" width="12.453125" style="100" customWidth="1"/>
    <col min="13057" max="13057" width="15.453125" style="100" customWidth="1"/>
    <col min="13058" max="13058" width="6.81640625" style="100" customWidth="1"/>
    <col min="13059" max="13062" width="0" style="100" hidden="1" customWidth="1"/>
    <col min="13063" max="13065" width="11.453125" style="100"/>
    <col min="13066" max="13066" width="15.453125" style="100" customWidth="1"/>
    <col min="13067" max="13067" width="17.453125" style="100" bestFit="1" customWidth="1"/>
    <col min="13068" max="13068" width="1.1796875" style="100" customWidth="1"/>
    <col min="13069" max="13308" width="11.453125" style="100"/>
    <col min="13309" max="13309" width="2.7265625" style="100" customWidth="1"/>
    <col min="13310" max="13310" width="1.26953125" style="100" customWidth="1"/>
    <col min="13311" max="13311" width="13" style="100" customWidth="1"/>
    <col min="13312" max="13312" width="12.453125" style="100" customWidth="1"/>
    <col min="13313" max="13313" width="15.453125" style="100" customWidth="1"/>
    <col min="13314" max="13314" width="6.81640625" style="100" customWidth="1"/>
    <col min="13315" max="13318" width="0" style="100" hidden="1" customWidth="1"/>
    <col min="13319" max="13321" width="11.453125" style="100"/>
    <col min="13322" max="13322" width="15.453125" style="100" customWidth="1"/>
    <col min="13323" max="13323" width="17.453125" style="100" bestFit="1" customWidth="1"/>
    <col min="13324" max="13324" width="1.1796875" style="100" customWidth="1"/>
    <col min="13325" max="13564" width="11.453125" style="100"/>
    <col min="13565" max="13565" width="2.7265625" style="100" customWidth="1"/>
    <col min="13566" max="13566" width="1.26953125" style="100" customWidth="1"/>
    <col min="13567" max="13567" width="13" style="100" customWidth="1"/>
    <col min="13568" max="13568" width="12.453125" style="100" customWidth="1"/>
    <col min="13569" max="13569" width="15.453125" style="100" customWidth="1"/>
    <col min="13570" max="13570" width="6.81640625" style="100" customWidth="1"/>
    <col min="13571" max="13574" width="0" style="100" hidden="1" customWidth="1"/>
    <col min="13575" max="13577" width="11.453125" style="100"/>
    <col min="13578" max="13578" width="15.453125" style="100" customWidth="1"/>
    <col min="13579" max="13579" width="17.453125" style="100" bestFit="1" customWidth="1"/>
    <col min="13580" max="13580" width="1.1796875" style="100" customWidth="1"/>
    <col min="13581" max="13820" width="11.453125" style="100"/>
    <col min="13821" max="13821" width="2.7265625" style="100" customWidth="1"/>
    <col min="13822" max="13822" width="1.26953125" style="100" customWidth="1"/>
    <col min="13823" max="13823" width="13" style="100" customWidth="1"/>
    <col min="13824" max="13824" width="12.453125" style="100" customWidth="1"/>
    <col min="13825" max="13825" width="15.453125" style="100" customWidth="1"/>
    <col min="13826" max="13826" width="6.81640625" style="100" customWidth="1"/>
    <col min="13827" max="13830" width="0" style="100" hidden="1" customWidth="1"/>
    <col min="13831" max="13833" width="11.453125" style="100"/>
    <col min="13834" max="13834" width="15.453125" style="100" customWidth="1"/>
    <col min="13835" max="13835" width="17.453125" style="100" bestFit="1" customWidth="1"/>
    <col min="13836" max="13836" width="1.1796875" style="100" customWidth="1"/>
    <col min="13837" max="14076" width="11.453125" style="100"/>
    <col min="14077" max="14077" width="2.7265625" style="100" customWidth="1"/>
    <col min="14078" max="14078" width="1.26953125" style="100" customWidth="1"/>
    <col min="14079" max="14079" width="13" style="100" customWidth="1"/>
    <col min="14080" max="14080" width="12.453125" style="100" customWidth="1"/>
    <col min="14081" max="14081" width="15.453125" style="100" customWidth="1"/>
    <col min="14082" max="14082" width="6.81640625" style="100" customWidth="1"/>
    <col min="14083" max="14086" width="0" style="100" hidden="1" customWidth="1"/>
    <col min="14087" max="14089" width="11.453125" style="100"/>
    <col min="14090" max="14090" width="15.453125" style="100" customWidth="1"/>
    <col min="14091" max="14091" width="17.453125" style="100" bestFit="1" customWidth="1"/>
    <col min="14092" max="14092" width="1.1796875" style="100" customWidth="1"/>
    <col min="14093" max="14332" width="11.453125" style="100"/>
    <col min="14333" max="14333" width="2.7265625" style="100" customWidth="1"/>
    <col min="14334" max="14334" width="1.26953125" style="100" customWidth="1"/>
    <col min="14335" max="14335" width="13" style="100" customWidth="1"/>
    <col min="14336" max="14336" width="12.453125" style="100" customWidth="1"/>
    <col min="14337" max="14337" width="15.453125" style="100" customWidth="1"/>
    <col min="14338" max="14338" width="6.81640625" style="100" customWidth="1"/>
    <col min="14339" max="14342" width="0" style="100" hidden="1" customWidth="1"/>
    <col min="14343" max="14345" width="11.453125" style="100"/>
    <col min="14346" max="14346" width="15.453125" style="100" customWidth="1"/>
    <col min="14347" max="14347" width="17.453125" style="100" bestFit="1" customWidth="1"/>
    <col min="14348" max="14348" width="1.1796875" style="100" customWidth="1"/>
    <col min="14349" max="14588" width="11.453125" style="100"/>
    <col min="14589" max="14589" width="2.7265625" style="100" customWidth="1"/>
    <col min="14590" max="14590" width="1.26953125" style="100" customWidth="1"/>
    <col min="14591" max="14591" width="13" style="100" customWidth="1"/>
    <col min="14592" max="14592" width="12.453125" style="100" customWidth="1"/>
    <col min="14593" max="14593" width="15.453125" style="100" customWidth="1"/>
    <col min="14594" max="14594" width="6.81640625" style="100" customWidth="1"/>
    <col min="14595" max="14598" width="0" style="100" hidden="1" customWidth="1"/>
    <col min="14599" max="14601" width="11.453125" style="100"/>
    <col min="14602" max="14602" width="15.453125" style="100" customWidth="1"/>
    <col min="14603" max="14603" width="17.453125" style="100" bestFit="1" customWidth="1"/>
    <col min="14604" max="14604" width="1.1796875" style="100" customWidth="1"/>
    <col min="14605" max="14844" width="11.453125" style="100"/>
    <col min="14845" max="14845" width="2.7265625" style="100" customWidth="1"/>
    <col min="14846" max="14846" width="1.26953125" style="100" customWidth="1"/>
    <col min="14847" max="14847" width="13" style="100" customWidth="1"/>
    <col min="14848" max="14848" width="12.453125" style="100" customWidth="1"/>
    <col min="14849" max="14849" width="15.453125" style="100" customWidth="1"/>
    <col min="14850" max="14850" width="6.81640625" style="100" customWidth="1"/>
    <col min="14851" max="14854" width="0" style="100" hidden="1" customWidth="1"/>
    <col min="14855" max="14857" width="11.453125" style="100"/>
    <col min="14858" max="14858" width="15.453125" style="100" customWidth="1"/>
    <col min="14859" max="14859" width="17.453125" style="100" bestFit="1" customWidth="1"/>
    <col min="14860" max="14860" width="1.1796875" style="100" customWidth="1"/>
    <col min="14861" max="15100" width="11.453125" style="100"/>
    <col min="15101" max="15101" width="2.7265625" style="100" customWidth="1"/>
    <col min="15102" max="15102" width="1.26953125" style="100" customWidth="1"/>
    <col min="15103" max="15103" width="13" style="100" customWidth="1"/>
    <col min="15104" max="15104" width="12.453125" style="100" customWidth="1"/>
    <col min="15105" max="15105" width="15.453125" style="100" customWidth="1"/>
    <col min="15106" max="15106" width="6.81640625" style="100" customWidth="1"/>
    <col min="15107" max="15110" width="0" style="100" hidden="1" customWidth="1"/>
    <col min="15111" max="15113" width="11.453125" style="100"/>
    <col min="15114" max="15114" width="15.453125" style="100" customWidth="1"/>
    <col min="15115" max="15115" width="17.453125" style="100" bestFit="1" customWidth="1"/>
    <col min="15116" max="15116" width="1.1796875" style="100" customWidth="1"/>
    <col min="15117" max="15356" width="11.453125" style="100"/>
    <col min="15357" max="15357" width="2.7265625" style="100" customWidth="1"/>
    <col min="15358" max="15358" width="1.26953125" style="100" customWidth="1"/>
    <col min="15359" max="15359" width="13" style="100" customWidth="1"/>
    <col min="15360" max="15360" width="12.453125" style="100" customWidth="1"/>
    <col min="15361" max="15361" width="15.453125" style="100" customWidth="1"/>
    <col min="15362" max="15362" width="6.81640625" style="100" customWidth="1"/>
    <col min="15363" max="15366" width="0" style="100" hidden="1" customWidth="1"/>
    <col min="15367" max="15369" width="11.453125" style="100"/>
    <col min="15370" max="15370" width="15.453125" style="100" customWidth="1"/>
    <col min="15371" max="15371" width="17.453125" style="100" bestFit="1" customWidth="1"/>
    <col min="15372" max="15372" width="1.1796875" style="100" customWidth="1"/>
    <col min="15373" max="15612" width="11.453125" style="100"/>
    <col min="15613" max="15613" width="2.7265625" style="100" customWidth="1"/>
    <col min="15614" max="15614" width="1.26953125" style="100" customWidth="1"/>
    <col min="15615" max="15615" width="13" style="100" customWidth="1"/>
    <col min="15616" max="15616" width="12.453125" style="100" customWidth="1"/>
    <col min="15617" max="15617" width="15.453125" style="100" customWidth="1"/>
    <col min="15618" max="15618" width="6.81640625" style="100" customWidth="1"/>
    <col min="15619" max="15622" width="0" style="100" hidden="1" customWidth="1"/>
    <col min="15623" max="15625" width="11.453125" style="100"/>
    <col min="15626" max="15626" width="15.453125" style="100" customWidth="1"/>
    <col min="15627" max="15627" width="17.453125" style="100" bestFit="1" customWidth="1"/>
    <col min="15628" max="15628" width="1.1796875" style="100" customWidth="1"/>
    <col min="15629" max="15868" width="11.453125" style="100"/>
    <col min="15869" max="15869" width="2.7265625" style="100" customWidth="1"/>
    <col min="15870" max="15870" width="1.26953125" style="100" customWidth="1"/>
    <col min="15871" max="15871" width="13" style="100" customWidth="1"/>
    <col min="15872" max="15872" width="12.453125" style="100" customWidth="1"/>
    <col min="15873" max="15873" width="15.453125" style="100" customWidth="1"/>
    <col min="15874" max="15874" width="6.81640625" style="100" customWidth="1"/>
    <col min="15875" max="15878" width="0" style="100" hidden="1" customWidth="1"/>
    <col min="15879" max="15881" width="11.453125" style="100"/>
    <col min="15882" max="15882" width="15.453125" style="100" customWidth="1"/>
    <col min="15883" max="15883" width="17.453125" style="100" bestFit="1" customWidth="1"/>
    <col min="15884" max="15884" width="1.1796875" style="100" customWidth="1"/>
    <col min="15885" max="16124" width="11.453125" style="100"/>
    <col min="16125" max="16125" width="2.7265625" style="100" customWidth="1"/>
    <col min="16126" max="16126" width="1.26953125" style="100" customWidth="1"/>
    <col min="16127" max="16127" width="13" style="100" customWidth="1"/>
    <col min="16128" max="16128" width="12.453125" style="100" customWidth="1"/>
    <col min="16129" max="16129" width="15.453125" style="100" customWidth="1"/>
    <col min="16130" max="16130" width="6.81640625" style="100" customWidth="1"/>
    <col min="16131" max="16134" width="0" style="100" hidden="1" customWidth="1"/>
    <col min="16135" max="16137" width="11.453125" style="100"/>
    <col min="16138" max="16138" width="15.453125" style="100" customWidth="1"/>
    <col min="16139" max="16139" width="17.453125" style="100" bestFit="1" customWidth="1"/>
    <col min="16140" max="16140" width="1.1796875" style="100" customWidth="1"/>
    <col min="16141" max="16384" width="11.453125" style="100"/>
  </cols>
  <sheetData>
    <row r="1" spans="1:32" s="99" customFormat="1" ht="15" customHeight="1">
      <c r="A1" s="101"/>
      <c r="B1" s="102"/>
      <c r="C1" s="107"/>
      <c r="D1" s="149"/>
      <c r="E1" s="156" t="s">
        <v>0</v>
      </c>
      <c r="F1" s="156"/>
      <c r="G1" s="156"/>
      <c r="H1" s="156"/>
      <c r="I1" s="156"/>
      <c r="J1" s="156"/>
      <c r="K1" s="156"/>
      <c r="L1" s="102"/>
      <c r="M1" s="102"/>
      <c r="N1" s="103"/>
    </row>
    <row r="2" spans="1:32" s="99" customFormat="1" ht="15" customHeight="1">
      <c r="A2" s="104"/>
      <c r="C2" s="90"/>
      <c r="D2" s="150"/>
      <c r="E2" s="157"/>
      <c r="F2" s="157"/>
      <c r="G2" s="157"/>
      <c r="H2" s="157"/>
      <c r="I2" s="157"/>
      <c r="J2" s="157"/>
      <c r="K2" s="157"/>
      <c r="N2" s="94"/>
    </row>
    <row r="3" spans="1:32" s="99" customFormat="1" ht="15" customHeight="1">
      <c r="A3" s="104"/>
      <c r="C3" s="90"/>
      <c r="D3" s="150"/>
      <c r="E3" s="157"/>
      <c r="F3" s="157"/>
      <c r="G3" s="157"/>
      <c r="H3" s="157"/>
      <c r="I3" s="157"/>
      <c r="J3" s="157"/>
      <c r="K3" s="157"/>
      <c r="N3" s="94"/>
    </row>
    <row r="4" spans="1:32" s="99" customFormat="1" ht="15" customHeight="1">
      <c r="A4" s="104"/>
      <c r="C4" s="90"/>
      <c r="D4" s="150"/>
      <c r="E4" s="157"/>
      <c r="F4" s="157"/>
      <c r="G4" s="157"/>
      <c r="H4" s="157"/>
      <c r="I4" s="157"/>
      <c r="J4" s="157"/>
      <c r="K4" s="157"/>
      <c r="N4" s="94"/>
    </row>
    <row r="5" spans="1:32" s="99" customFormat="1" ht="15" customHeight="1">
      <c r="A5" s="104"/>
      <c r="C5" s="90"/>
      <c r="D5" s="150"/>
      <c r="E5" s="158"/>
      <c r="F5" s="158"/>
      <c r="G5" s="158"/>
      <c r="H5" s="158"/>
      <c r="I5" s="158"/>
      <c r="J5" s="158"/>
      <c r="K5" s="158"/>
      <c r="L5" s="105"/>
      <c r="M5" s="105"/>
      <c r="N5" s="94"/>
    </row>
    <row r="6" spans="1:32" s="99" customFormat="1" ht="20" customHeight="1">
      <c r="A6" s="153" t="s">
        <v>1742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5"/>
    </row>
    <row r="7" spans="1:32" s="82" customFormat="1" ht="36" customHeight="1">
      <c r="A7" s="106"/>
      <c r="B7" s="107" t="s">
        <v>1</v>
      </c>
      <c r="C7" s="199">
        <f>'Información General'!D7</f>
        <v>0</v>
      </c>
      <c r="D7" s="199"/>
      <c r="E7" s="199"/>
      <c r="F7" s="78"/>
      <c r="G7" s="78"/>
      <c r="H7" s="107"/>
      <c r="I7" s="168" t="s">
        <v>2</v>
      </c>
      <c r="J7" s="168"/>
      <c r="K7" s="198">
        <f>'Información General'!J7</f>
        <v>0</v>
      </c>
      <c r="L7" s="198"/>
      <c r="M7" s="79"/>
      <c r="N7" s="80"/>
    </row>
    <row r="8" spans="1:32" s="82" customFormat="1" ht="36" customHeight="1">
      <c r="A8" s="91"/>
      <c r="B8" s="85" t="s">
        <v>3</v>
      </c>
      <c r="C8" s="200">
        <f>'Información General'!D8</f>
        <v>0</v>
      </c>
      <c r="D8" s="200"/>
      <c r="E8" s="200"/>
      <c r="F8" s="86"/>
      <c r="H8" s="90"/>
      <c r="I8" s="169" t="s">
        <v>1714</v>
      </c>
      <c r="J8" s="169"/>
      <c r="K8" s="171">
        <f>Presupuesto!K8</f>
        <v>0</v>
      </c>
      <c r="L8" s="171"/>
      <c r="M8" s="86"/>
      <c r="N8" s="84"/>
    </row>
    <row r="9" spans="1:32" s="82" customFormat="1" ht="36" customHeight="1">
      <c r="A9" s="91"/>
      <c r="B9" s="85" t="s">
        <v>4</v>
      </c>
      <c r="C9" s="171">
        <f>'Información General'!D9</f>
        <v>0</v>
      </c>
      <c r="D9" s="171"/>
      <c r="E9" s="171"/>
      <c r="F9" s="86"/>
      <c r="H9" s="90"/>
      <c r="I9" s="169" t="s">
        <v>5</v>
      </c>
      <c r="J9" s="169"/>
      <c r="K9" s="159">
        <f>Presupuesto!Q77</f>
        <v>0</v>
      </c>
      <c r="L9" s="159"/>
      <c r="M9" s="87">
        <v>1</v>
      </c>
      <c r="N9" s="84"/>
    </row>
    <row r="10" spans="1:32" s="82" customFormat="1" ht="36" customHeight="1">
      <c r="A10" s="91"/>
      <c r="B10" s="85" t="s">
        <v>7</v>
      </c>
      <c r="C10" s="171">
        <f>'Información General'!D10</f>
        <v>0</v>
      </c>
      <c r="D10" s="171"/>
      <c r="E10" s="171"/>
      <c r="F10" s="86"/>
      <c r="H10" s="90"/>
      <c r="I10" s="169" t="s">
        <v>1710</v>
      </c>
      <c r="J10" s="169"/>
      <c r="K10" s="159">
        <f>Presupuesto!N77</f>
        <v>0</v>
      </c>
      <c r="L10" s="159"/>
      <c r="M10" s="89" t="str">
        <f>IFERROR(K10/K9,"0")</f>
        <v>0</v>
      </c>
      <c r="N10" s="84"/>
    </row>
    <row r="11" spans="1:32" s="82" customFormat="1" ht="36" customHeight="1">
      <c r="A11" s="91"/>
      <c r="B11" s="169" t="s">
        <v>1711</v>
      </c>
      <c r="C11" s="201">
        <f>'Información General'!D11</f>
        <v>0</v>
      </c>
      <c r="D11" s="201"/>
      <c r="E11" s="201"/>
      <c r="F11" s="86"/>
      <c r="H11" s="90"/>
      <c r="I11" s="169" t="s">
        <v>8</v>
      </c>
      <c r="J11" s="169"/>
      <c r="K11" s="159">
        <f>Presupuesto!O77</f>
        <v>0</v>
      </c>
      <c r="L11" s="159"/>
      <c r="M11" s="89" t="str">
        <f>IFERROR(K11/K9,"0")</f>
        <v>0</v>
      </c>
      <c r="N11" s="84"/>
    </row>
    <row r="12" spans="1:32" s="82" customFormat="1" ht="36" customHeight="1">
      <c r="A12" s="91"/>
      <c r="B12" s="169"/>
      <c r="C12" s="200"/>
      <c r="D12" s="200"/>
      <c r="E12" s="200"/>
      <c r="F12" s="86"/>
      <c r="H12" s="90"/>
      <c r="I12" s="169" t="s">
        <v>60</v>
      </c>
      <c r="J12" s="169"/>
      <c r="K12" s="159">
        <f>Presupuesto!P77</f>
        <v>0</v>
      </c>
      <c r="L12" s="159"/>
      <c r="M12" s="89" t="str">
        <f>IFERROR(K12/K9,"0")</f>
        <v>0</v>
      </c>
      <c r="N12" s="84"/>
    </row>
    <row r="13" spans="1:32" s="82" customFormat="1" ht="12.75" customHeight="1">
      <c r="A13" s="91"/>
      <c r="C13" s="92"/>
      <c r="D13" s="92"/>
      <c r="E13" s="92"/>
      <c r="F13" s="92"/>
      <c r="G13" s="92"/>
      <c r="I13" s="93"/>
      <c r="J13" s="93"/>
      <c r="K13" s="93"/>
      <c r="L13" s="93"/>
      <c r="M13" s="93"/>
      <c r="N13" s="84"/>
    </row>
    <row r="14" spans="1:32" s="110" customFormat="1" ht="41.25" customHeight="1">
      <c r="A14" s="108"/>
      <c r="B14" s="202" t="s">
        <v>1716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4"/>
      <c r="N14" s="97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</row>
    <row r="15" spans="1:32" s="113" customFormat="1" ht="60" customHeight="1">
      <c r="A15" s="111"/>
      <c r="B15" s="96" t="s">
        <v>52</v>
      </c>
      <c r="C15" s="178"/>
      <c r="D15" s="178"/>
      <c r="E15" s="96" t="s">
        <v>54</v>
      </c>
      <c r="F15" s="98"/>
      <c r="G15" s="96" t="s">
        <v>56</v>
      </c>
      <c r="H15" s="178"/>
      <c r="I15" s="178"/>
      <c r="J15" s="96" t="s">
        <v>57</v>
      </c>
      <c r="K15" s="98"/>
      <c r="L15" s="98" t="s">
        <v>58</v>
      </c>
      <c r="M15" s="98"/>
      <c r="N15" s="95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</row>
    <row r="16" spans="1:32" s="113" customFormat="1" ht="60" customHeight="1">
      <c r="A16" s="111"/>
      <c r="B16" s="96" t="s">
        <v>52</v>
      </c>
      <c r="C16" s="178"/>
      <c r="D16" s="178"/>
      <c r="E16" s="96" t="s">
        <v>54</v>
      </c>
      <c r="F16" s="98"/>
      <c r="G16" s="96" t="s">
        <v>56</v>
      </c>
      <c r="H16" s="180"/>
      <c r="I16" s="180"/>
      <c r="J16" s="96" t="s">
        <v>57</v>
      </c>
      <c r="K16" s="98"/>
      <c r="L16" s="98" t="s">
        <v>58</v>
      </c>
      <c r="M16" s="98"/>
      <c r="N16" s="95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</row>
    <row r="17" spans="1:32" s="113" customFormat="1" ht="60" customHeight="1">
      <c r="A17" s="111"/>
      <c r="B17" s="96" t="s">
        <v>52</v>
      </c>
      <c r="C17" s="178"/>
      <c r="D17" s="178"/>
      <c r="E17" s="96" t="s">
        <v>54</v>
      </c>
      <c r="F17" s="98"/>
      <c r="G17" s="96" t="s">
        <v>56</v>
      </c>
      <c r="H17" s="180"/>
      <c r="I17" s="180"/>
      <c r="J17" s="96" t="s">
        <v>57</v>
      </c>
      <c r="K17" s="98"/>
      <c r="L17" s="98" t="s">
        <v>58</v>
      </c>
      <c r="M17" s="98"/>
      <c r="N17" s="95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</row>
    <row r="18" spans="1:32" ht="60" customHeight="1">
      <c r="A18" s="111"/>
      <c r="B18" s="96" t="s">
        <v>52</v>
      </c>
      <c r="C18" s="178"/>
      <c r="D18" s="178"/>
      <c r="E18" s="96" t="s">
        <v>54</v>
      </c>
      <c r="F18" s="98"/>
      <c r="G18" s="96" t="s">
        <v>56</v>
      </c>
      <c r="H18" s="180"/>
      <c r="I18" s="180"/>
      <c r="J18" s="96" t="s">
        <v>57</v>
      </c>
      <c r="K18" s="98"/>
      <c r="L18" s="98" t="s">
        <v>58</v>
      </c>
      <c r="M18" s="98"/>
      <c r="N18" s="94"/>
    </row>
    <row r="19" spans="1:32" ht="60" customHeight="1">
      <c r="A19" s="111"/>
      <c r="B19" s="96" t="s">
        <v>52</v>
      </c>
      <c r="C19" s="178"/>
      <c r="D19" s="178"/>
      <c r="E19" s="96" t="s">
        <v>54</v>
      </c>
      <c r="F19" s="98"/>
      <c r="G19" s="96" t="s">
        <v>56</v>
      </c>
      <c r="H19" s="180"/>
      <c r="I19" s="180"/>
      <c r="J19" s="96" t="s">
        <v>57</v>
      </c>
      <c r="K19" s="98"/>
      <c r="L19" s="98" t="s">
        <v>58</v>
      </c>
      <c r="M19" s="98"/>
      <c r="N19" s="94"/>
    </row>
    <row r="20" spans="1:32" ht="60" customHeight="1">
      <c r="A20" s="111"/>
      <c r="B20" s="96" t="s">
        <v>52</v>
      </c>
      <c r="C20" s="178"/>
      <c r="D20" s="178"/>
      <c r="E20" s="96" t="s">
        <v>54</v>
      </c>
      <c r="F20" s="98"/>
      <c r="G20" s="96" t="s">
        <v>56</v>
      </c>
      <c r="H20" s="180"/>
      <c r="I20" s="180"/>
      <c r="J20" s="96" t="s">
        <v>57</v>
      </c>
      <c r="K20" s="98"/>
      <c r="L20" s="98" t="s">
        <v>58</v>
      </c>
      <c r="M20" s="98"/>
      <c r="N20" s="94"/>
    </row>
    <row r="21" spans="1:32" ht="60" customHeight="1">
      <c r="A21" s="111"/>
      <c r="B21" s="96" t="s">
        <v>52</v>
      </c>
      <c r="C21" s="178"/>
      <c r="D21" s="178"/>
      <c r="E21" s="96" t="s">
        <v>54</v>
      </c>
      <c r="F21" s="98"/>
      <c r="G21" s="96" t="s">
        <v>56</v>
      </c>
      <c r="H21" s="180"/>
      <c r="I21" s="180"/>
      <c r="J21" s="96" t="s">
        <v>57</v>
      </c>
      <c r="K21" s="98"/>
      <c r="L21" s="98" t="s">
        <v>58</v>
      </c>
      <c r="M21" s="98"/>
      <c r="N21" s="94"/>
    </row>
    <row r="22" spans="1:32" ht="60" customHeight="1">
      <c r="A22" s="111"/>
      <c r="B22" s="96" t="s">
        <v>52</v>
      </c>
      <c r="C22" s="178"/>
      <c r="D22" s="178"/>
      <c r="E22" s="96" t="s">
        <v>54</v>
      </c>
      <c r="F22" s="98"/>
      <c r="G22" s="96" t="s">
        <v>56</v>
      </c>
      <c r="H22" s="180"/>
      <c r="I22" s="180"/>
      <c r="J22" s="96" t="s">
        <v>57</v>
      </c>
      <c r="K22" s="98"/>
      <c r="L22" s="98" t="s">
        <v>58</v>
      </c>
      <c r="M22" s="98"/>
      <c r="N22" s="94"/>
    </row>
    <row r="23" spans="1:32" ht="60" customHeight="1">
      <c r="A23" s="111"/>
      <c r="B23" s="96" t="s">
        <v>52</v>
      </c>
      <c r="C23" s="178"/>
      <c r="D23" s="178"/>
      <c r="E23" s="96" t="s">
        <v>54</v>
      </c>
      <c r="F23" s="98"/>
      <c r="G23" s="96" t="s">
        <v>56</v>
      </c>
      <c r="H23" s="180"/>
      <c r="I23" s="180"/>
      <c r="J23" s="96" t="s">
        <v>57</v>
      </c>
      <c r="K23" s="98"/>
      <c r="L23" s="98" t="s">
        <v>58</v>
      </c>
      <c r="M23" s="98"/>
      <c r="N23" s="94"/>
    </row>
    <row r="24" spans="1:32" ht="60" customHeight="1">
      <c r="A24" s="111"/>
      <c r="B24" s="96" t="s">
        <v>52</v>
      </c>
      <c r="C24" s="178"/>
      <c r="D24" s="178"/>
      <c r="E24" s="96" t="s">
        <v>54</v>
      </c>
      <c r="F24" s="98"/>
      <c r="G24" s="96" t="s">
        <v>56</v>
      </c>
      <c r="H24" s="180"/>
      <c r="I24" s="180"/>
      <c r="J24" s="96" t="s">
        <v>57</v>
      </c>
      <c r="K24" s="98"/>
      <c r="L24" s="98" t="s">
        <v>58</v>
      </c>
      <c r="M24" s="98"/>
      <c r="N24" s="94"/>
    </row>
    <row r="25" spans="1:32" ht="60" customHeight="1">
      <c r="A25" s="111"/>
      <c r="B25" s="96" t="s">
        <v>52</v>
      </c>
      <c r="C25" s="178"/>
      <c r="D25" s="178"/>
      <c r="E25" s="96" t="s">
        <v>54</v>
      </c>
      <c r="F25" s="98"/>
      <c r="G25" s="96" t="s">
        <v>56</v>
      </c>
      <c r="H25" s="180"/>
      <c r="I25" s="180"/>
      <c r="J25" s="96" t="s">
        <v>57</v>
      </c>
      <c r="K25" s="98"/>
      <c r="L25" s="98" t="s">
        <v>58</v>
      </c>
      <c r="M25" s="98"/>
      <c r="N25" s="94"/>
    </row>
    <row r="26" spans="1:32" ht="60" customHeight="1">
      <c r="A26" s="111"/>
      <c r="B26" s="96" t="s">
        <v>52</v>
      </c>
      <c r="C26" s="178"/>
      <c r="D26" s="178"/>
      <c r="E26" s="96" t="s">
        <v>54</v>
      </c>
      <c r="F26" s="98"/>
      <c r="G26" s="96" t="s">
        <v>56</v>
      </c>
      <c r="H26" s="180"/>
      <c r="I26" s="180"/>
      <c r="J26" s="96" t="s">
        <v>57</v>
      </c>
      <c r="K26" s="98"/>
      <c r="L26" s="98" t="s">
        <v>58</v>
      </c>
      <c r="M26" s="98"/>
      <c r="N26" s="94"/>
    </row>
    <row r="27" spans="1:32" ht="60" customHeight="1">
      <c r="A27" s="111"/>
      <c r="B27" s="96" t="s">
        <v>52</v>
      </c>
      <c r="C27" s="178"/>
      <c r="D27" s="178"/>
      <c r="E27" s="96" t="s">
        <v>54</v>
      </c>
      <c r="F27" s="98"/>
      <c r="G27" s="96" t="s">
        <v>56</v>
      </c>
      <c r="H27" s="180"/>
      <c r="I27" s="180"/>
      <c r="J27" s="96" t="s">
        <v>57</v>
      </c>
      <c r="K27" s="98"/>
      <c r="L27" s="98" t="s">
        <v>58</v>
      </c>
      <c r="M27" s="98"/>
      <c r="N27" s="94"/>
    </row>
    <row r="28" spans="1:32" ht="60" customHeight="1">
      <c r="A28" s="111"/>
      <c r="B28" s="96" t="s">
        <v>52</v>
      </c>
      <c r="C28" s="178"/>
      <c r="D28" s="178"/>
      <c r="E28" s="96" t="s">
        <v>54</v>
      </c>
      <c r="F28" s="98"/>
      <c r="G28" s="96" t="s">
        <v>56</v>
      </c>
      <c r="H28" s="180"/>
      <c r="I28" s="180"/>
      <c r="J28" s="96" t="s">
        <v>57</v>
      </c>
      <c r="K28" s="98"/>
      <c r="L28" s="98" t="s">
        <v>58</v>
      </c>
      <c r="M28" s="98"/>
      <c r="N28" s="94"/>
    </row>
    <row r="29" spans="1:32" ht="60" customHeight="1">
      <c r="A29" s="111"/>
      <c r="B29" s="96" t="s">
        <v>52</v>
      </c>
      <c r="C29" s="178"/>
      <c r="D29" s="178"/>
      <c r="E29" s="96" t="s">
        <v>54</v>
      </c>
      <c r="F29" s="98"/>
      <c r="G29" s="96" t="s">
        <v>56</v>
      </c>
      <c r="H29" s="180"/>
      <c r="I29" s="180"/>
      <c r="J29" s="96" t="s">
        <v>57</v>
      </c>
      <c r="K29" s="98"/>
      <c r="L29" s="98" t="s">
        <v>58</v>
      </c>
      <c r="M29" s="98"/>
      <c r="N29" s="94"/>
    </row>
    <row r="30" spans="1:32" ht="60" customHeight="1">
      <c r="A30" s="111"/>
      <c r="B30" s="96" t="s">
        <v>52</v>
      </c>
      <c r="C30" s="178"/>
      <c r="D30" s="178"/>
      <c r="E30" s="96" t="s">
        <v>54</v>
      </c>
      <c r="F30" s="98"/>
      <c r="G30" s="96" t="s">
        <v>56</v>
      </c>
      <c r="H30" s="180"/>
      <c r="I30" s="180"/>
      <c r="J30" s="96" t="s">
        <v>57</v>
      </c>
      <c r="K30" s="98"/>
      <c r="L30" s="98" t="s">
        <v>58</v>
      </c>
      <c r="M30" s="98"/>
      <c r="N30" s="94"/>
    </row>
    <row r="31" spans="1:32" ht="60" customHeight="1">
      <c r="A31" s="111"/>
      <c r="B31" s="96" t="s">
        <v>52</v>
      </c>
      <c r="C31" s="178"/>
      <c r="D31" s="178"/>
      <c r="E31" s="96" t="s">
        <v>54</v>
      </c>
      <c r="F31" s="98"/>
      <c r="G31" s="96" t="s">
        <v>56</v>
      </c>
      <c r="H31" s="180"/>
      <c r="I31" s="180"/>
      <c r="J31" s="96" t="s">
        <v>57</v>
      </c>
      <c r="K31" s="98"/>
      <c r="L31" s="98" t="s">
        <v>58</v>
      </c>
      <c r="M31" s="98"/>
      <c r="N31" s="94"/>
    </row>
    <row r="32" spans="1:32" ht="60" customHeight="1">
      <c r="A32" s="111"/>
      <c r="B32" s="96" t="s">
        <v>52</v>
      </c>
      <c r="C32" s="178"/>
      <c r="D32" s="178"/>
      <c r="E32" s="96" t="s">
        <v>54</v>
      </c>
      <c r="F32" s="98"/>
      <c r="G32" s="96" t="s">
        <v>56</v>
      </c>
      <c r="H32" s="180"/>
      <c r="I32" s="180"/>
      <c r="J32" s="96" t="s">
        <v>57</v>
      </c>
      <c r="K32" s="98"/>
      <c r="L32" s="98" t="s">
        <v>58</v>
      </c>
      <c r="M32" s="98"/>
      <c r="N32" s="94"/>
    </row>
    <row r="33" spans="1:14" ht="60" customHeight="1">
      <c r="A33" s="111"/>
      <c r="B33" s="96" t="s">
        <v>52</v>
      </c>
      <c r="C33" s="178"/>
      <c r="D33" s="178"/>
      <c r="E33" s="96" t="s">
        <v>54</v>
      </c>
      <c r="F33" s="98"/>
      <c r="G33" s="96" t="s">
        <v>56</v>
      </c>
      <c r="H33" s="180"/>
      <c r="I33" s="180"/>
      <c r="J33" s="96" t="s">
        <v>57</v>
      </c>
      <c r="K33" s="98"/>
      <c r="L33" s="98" t="s">
        <v>58</v>
      </c>
      <c r="M33" s="98"/>
      <c r="N33" s="94"/>
    </row>
    <row r="34" spans="1:14" ht="60" customHeight="1">
      <c r="A34" s="111"/>
      <c r="B34" s="96" t="s">
        <v>52</v>
      </c>
      <c r="C34" s="178"/>
      <c r="D34" s="178"/>
      <c r="E34" s="96" t="s">
        <v>54</v>
      </c>
      <c r="F34" s="98"/>
      <c r="G34" s="96" t="s">
        <v>56</v>
      </c>
      <c r="H34" s="180"/>
      <c r="I34" s="180"/>
      <c r="J34" s="96" t="s">
        <v>57</v>
      </c>
      <c r="K34" s="98"/>
      <c r="L34" s="98" t="s">
        <v>58</v>
      </c>
      <c r="M34" s="98"/>
      <c r="N34" s="94"/>
    </row>
    <row r="35" spans="1:14" ht="60" customHeight="1">
      <c r="A35" s="111"/>
      <c r="B35" s="96" t="s">
        <v>52</v>
      </c>
      <c r="C35" s="178"/>
      <c r="D35" s="178"/>
      <c r="E35" s="96" t="s">
        <v>54</v>
      </c>
      <c r="F35" s="98"/>
      <c r="G35" s="96" t="s">
        <v>56</v>
      </c>
      <c r="H35" s="180"/>
      <c r="I35" s="180"/>
      <c r="J35" s="96" t="s">
        <v>57</v>
      </c>
      <c r="K35" s="98"/>
      <c r="L35" s="98" t="s">
        <v>58</v>
      </c>
      <c r="M35" s="98"/>
      <c r="N35" s="94"/>
    </row>
    <row r="36" spans="1:14" ht="60" customHeight="1">
      <c r="A36" s="111"/>
      <c r="B36" s="96" t="s">
        <v>52</v>
      </c>
      <c r="C36" s="178"/>
      <c r="D36" s="178"/>
      <c r="E36" s="96" t="s">
        <v>54</v>
      </c>
      <c r="F36" s="98"/>
      <c r="G36" s="96" t="s">
        <v>56</v>
      </c>
      <c r="H36" s="180"/>
      <c r="I36" s="180"/>
      <c r="J36" s="96" t="s">
        <v>57</v>
      </c>
      <c r="K36" s="98"/>
      <c r="L36" s="98" t="s">
        <v>58</v>
      </c>
      <c r="M36" s="98"/>
      <c r="N36" s="94"/>
    </row>
    <row r="37" spans="1:14" ht="60" customHeight="1">
      <c r="A37" s="111"/>
      <c r="B37" s="96" t="s">
        <v>52</v>
      </c>
      <c r="C37" s="178"/>
      <c r="D37" s="178"/>
      <c r="E37" s="96" t="s">
        <v>54</v>
      </c>
      <c r="F37" s="98"/>
      <c r="G37" s="96" t="s">
        <v>56</v>
      </c>
      <c r="H37" s="180"/>
      <c r="I37" s="180"/>
      <c r="J37" s="96" t="s">
        <v>57</v>
      </c>
      <c r="K37" s="98"/>
      <c r="L37" s="98" t="s">
        <v>58</v>
      </c>
      <c r="M37" s="98"/>
      <c r="N37" s="94"/>
    </row>
    <row r="38" spans="1:14" ht="60" customHeight="1">
      <c r="A38" s="111"/>
      <c r="B38" s="96" t="s">
        <v>52</v>
      </c>
      <c r="C38" s="178"/>
      <c r="D38" s="178"/>
      <c r="E38" s="96" t="s">
        <v>54</v>
      </c>
      <c r="F38" s="98"/>
      <c r="G38" s="96" t="s">
        <v>56</v>
      </c>
      <c r="H38" s="180"/>
      <c r="I38" s="180"/>
      <c r="J38" s="96" t="s">
        <v>57</v>
      </c>
      <c r="K38" s="98"/>
      <c r="L38" s="98" t="s">
        <v>58</v>
      </c>
      <c r="M38" s="98"/>
      <c r="N38" s="94"/>
    </row>
    <row r="39" spans="1:14" ht="60" customHeight="1">
      <c r="A39" s="111"/>
      <c r="B39" s="96" t="s">
        <v>52</v>
      </c>
      <c r="C39" s="178"/>
      <c r="D39" s="178"/>
      <c r="E39" s="96" t="s">
        <v>54</v>
      </c>
      <c r="F39" s="98"/>
      <c r="G39" s="96" t="s">
        <v>56</v>
      </c>
      <c r="H39" s="180"/>
      <c r="I39" s="180"/>
      <c r="J39" s="96" t="s">
        <v>57</v>
      </c>
      <c r="K39" s="98"/>
      <c r="L39" s="98" t="s">
        <v>58</v>
      </c>
      <c r="M39" s="98"/>
      <c r="N39" s="94"/>
    </row>
    <row r="40" spans="1:14" ht="60" customHeight="1">
      <c r="A40" s="111"/>
      <c r="B40" s="96" t="s">
        <v>52</v>
      </c>
      <c r="C40" s="178"/>
      <c r="D40" s="178"/>
      <c r="E40" s="96" t="s">
        <v>54</v>
      </c>
      <c r="F40" s="98"/>
      <c r="G40" s="96" t="s">
        <v>56</v>
      </c>
      <c r="H40" s="180"/>
      <c r="I40" s="180"/>
      <c r="J40" s="96" t="s">
        <v>57</v>
      </c>
      <c r="K40" s="98"/>
      <c r="L40" s="98" t="s">
        <v>58</v>
      </c>
      <c r="M40" s="98"/>
      <c r="N40" s="94"/>
    </row>
    <row r="41" spans="1:14" ht="60" customHeight="1">
      <c r="A41" s="111"/>
      <c r="B41" s="96" t="s">
        <v>52</v>
      </c>
      <c r="C41" s="178"/>
      <c r="D41" s="178"/>
      <c r="E41" s="96" t="s">
        <v>54</v>
      </c>
      <c r="F41" s="98"/>
      <c r="G41" s="96" t="s">
        <v>56</v>
      </c>
      <c r="H41" s="180"/>
      <c r="I41" s="180"/>
      <c r="J41" s="96" t="s">
        <v>57</v>
      </c>
      <c r="K41" s="98"/>
      <c r="L41" s="98" t="s">
        <v>58</v>
      </c>
      <c r="M41" s="98"/>
      <c r="N41" s="94"/>
    </row>
    <row r="42" spans="1:14" ht="60" customHeight="1">
      <c r="A42" s="111"/>
      <c r="B42" s="96" t="s">
        <v>52</v>
      </c>
      <c r="C42" s="178"/>
      <c r="D42" s="178"/>
      <c r="E42" s="96" t="s">
        <v>54</v>
      </c>
      <c r="F42" s="98"/>
      <c r="G42" s="96" t="s">
        <v>56</v>
      </c>
      <c r="H42" s="180"/>
      <c r="I42" s="180"/>
      <c r="J42" s="96" t="s">
        <v>57</v>
      </c>
      <c r="K42" s="98"/>
      <c r="L42" s="98" t="s">
        <v>58</v>
      </c>
      <c r="M42" s="98"/>
      <c r="N42" s="94"/>
    </row>
    <row r="43" spans="1:14" ht="60" customHeight="1">
      <c r="A43" s="111"/>
      <c r="B43" s="96" t="s">
        <v>52</v>
      </c>
      <c r="C43" s="178"/>
      <c r="D43" s="178"/>
      <c r="E43" s="96" t="s">
        <v>54</v>
      </c>
      <c r="F43" s="98"/>
      <c r="G43" s="96" t="s">
        <v>56</v>
      </c>
      <c r="H43" s="180"/>
      <c r="I43" s="180"/>
      <c r="J43" s="96" t="s">
        <v>57</v>
      </c>
      <c r="K43" s="98"/>
      <c r="L43" s="98" t="s">
        <v>58</v>
      </c>
      <c r="M43" s="98"/>
      <c r="N43" s="94"/>
    </row>
    <row r="44" spans="1:14" ht="60" customHeight="1">
      <c r="A44" s="111"/>
      <c r="B44" s="96" t="s">
        <v>52</v>
      </c>
      <c r="C44" s="178"/>
      <c r="D44" s="178"/>
      <c r="E44" s="96" t="s">
        <v>54</v>
      </c>
      <c r="F44" s="98"/>
      <c r="G44" s="96" t="s">
        <v>56</v>
      </c>
      <c r="H44" s="180"/>
      <c r="I44" s="180"/>
      <c r="J44" s="96" t="s">
        <v>57</v>
      </c>
      <c r="K44" s="98"/>
      <c r="L44" s="98" t="s">
        <v>58</v>
      </c>
      <c r="M44" s="98"/>
      <c r="N44" s="94"/>
    </row>
    <row r="45" spans="1:14" ht="60" customHeight="1">
      <c r="A45" s="111"/>
      <c r="B45" s="96" t="s">
        <v>52</v>
      </c>
      <c r="C45" s="178"/>
      <c r="D45" s="178"/>
      <c r="E45" s="96" t="s">
        <v>54</v>
      </c>
      <c r="F45" s="98"/>
      <c r="G45" s="96" t="s">
        <v>56</v>
      </c>
      <c r="H45" s="180"/>
      <c r="I45" s="180"/>
      <c r="J45" s="96" t="s">
        <v>57</v>
      </c>
      <c r="K45" s="98"/>
      <c r="L45" s="98" t="s">
        <v>58</v>
      </c>
      <c r="M45" s="98"/>
      <c r="N45" s="94"/>
    </row>
    <row r="46" spans="1:14" ht="60" customHeight="1">
      <c r="A46" s="111"/>
      <c r="B46" s="96" t="s">
        <v>52</v>
      </c>
      <c r="C46" s="178"/>
      <c r="D46" s="178"/>
      <c r="E46" s="96" t="s">
        <v>54</v>
      </c>
      <c r="F46" s="98"/>
      <c r="G46" s="96" t="s">
        <v>56</v>
      </c>
      <c r="H46" s="180"/>
      <c r="I46" s="180"/>
      <c r="J46" s="96" t="s">
        <v>57</v>
      </c>
      <c r="K46" s="98"/>
      <c r="L46" s="98" t="s">
        <v>58</v>
      </c>
      <c r="M46" s="98"/>
      <c r="N46" s="94"/>
    </row>
    <row r="47" spans="1:14" ht="60" customHeight="1">
      <c r="A47" s="111"/>
      <c r="B47" s="96" t="s">
        <v>52</v>
      </c>
      <c r="C47" s="178"/>
      <c r="D47" s="178"/>
      <c r="E47" s="96" t="s">
        <v>54</v>
      </c>
      <c r="F47" s="98"/>
      <c r="G47" s="96" t="s">
        <v>56</v>
      </c>
      <c r="H47" s="180"/>
      <c r="I47" s="180"/>
      <c r="J47" s="96" t="s">
        <v>57</v>
      </c>
      <c r="K47" s="98"/>
      <c r="L47" s="98" t="s">
        <v>58</v>
      </c>
      <c r="M47" s="98"/>
      <c r="N47" s="94"/>
    </row>
    <row r="48" spans="1:14" ht="60" customHeight="1">
      <c r="A48" s="111"/>
      <c r="B48" s="96" t="s">
        <v>52</v>
      </c>
      <c r="C48" s="178"/>
      <c r="D48" s="178"/>
      <c r="E48" s="96" t="s">
        <v>54</v>
      </c>
      <c r="F48" s="98"/>
      <c r="G48" s="96" t="s">
        <v>56</v>
      </c>
      <c r="H48" s="180"/>
      <c r="I48" s="180"/>
      <c r="J48" s="96" t="s">
        <v>57</v>
      </c>
      <c r="K48" s="98"/>
      <c r="L48" s="98" t="s">
        <v>58</v>
      </c>
      <c r="M48" s="98"/>
      <c r="N48" s="94"/>
    </row>
    <row r="49" spans="1:14" ht="10.5" customHeight="1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6"/>
    </row>
    <row r="50" spans="1:14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</row>
    <row r="51" spans="1:14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4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</row>
    <row r="53" spans="1:14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4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</row>
    <row r="55" spans="1:14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</row>
    <row r="56" spans="1:14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</row>
    <row r="57" spans="1:14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</row>
    <row r="58" spans="1:14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</row>
    <row r="59" spans="1:14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</row>
    <row r="60" spans="1:14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</row>
    <row r="61" spans="1:14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</row>
    <row r="62" spans="1:14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</row>
    <row r="63" spans="1:14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</row>
    <row r="64" spans="1:14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</row>
    <row r="66" spans="1:13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</row>
    <row r="67" spans="1:13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</row>
    <row r="69" spans="1:13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</row>
    <row r="70" spans="1:13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</row>
    <row r="71" spans="1:13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</row>
    <row r="72" spans="1:13"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</row>
    <row r="73" spans="1:13"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</row>
    <row r="74" spans="1:13"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3"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</row>
    <row r="76" spans="1:13"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</row>
    <row r="78" spans="1:13"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</row>
    <row r="79" spans="1:13"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</row>
    <row r="80" spans="1:13"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</row>
    <row r="81" spans="2:13"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</row>
  </sheetData>
  <sheetProtection formatCells="0" formatColumns="0" formatRows="0" autoFilter="0"/>
  <mergeCells count="89">
    <mergeCell ref="B11:B12"/>
    <mergeCell ref="C11:E12"/>
    <mergeCell ref="E1:K5"/>
    <mergeCell ref="C24:D24"/>
    <mergeCell ref="K9:L9"/>
    <mergeCell ref="C20:D20"/>
    <mergeCell ref="H22:I22"/>
    <mergeCell ref="H23:I23"/>
    <mergeCell ref="B14:M14"/>
    <mergeCell ref="H20:I20"/>
    <mergeCell ref="C23:D23"/>
    <mergeCell ref="C15:D15"/>
    <mergeCell ref="H16:I16"/>
    <mergeCell ref="H17:I17"/>
    <mergeCell ref="H19:I19"/>
    <mergeCell ref="C16:D16"/>
    <mergeCell ref="A6:N6"/>
    <mergeCell ref="C9:E9"/>
    <mergeCell ref="K7:L7"/>
    <mergeCell ref="C7:E7"/>
    <mergeCell ref="K8:L8"/>
    <mergeCell ref="I9:J9"/>
    <mergeCell ref="I7:J7"/>
    <mergeCell ref="C8:E8"/>
    <mergeCell ref="I8:J8"/>
    <mergeCell ref="C28:D28"/>
    <mergeCell ref="C48:D48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37:D37"/>
    <mergeCell ref="C33:D33"/>
    <mergeCell ref="C34:D34"/>
    <mergeCell ref="C35:D35"/>
    <mergeCell ref="H29:I29"/>
    <mergeCell ref="H30:I30"/>
    <mergeCell ref="H31:I31"/>
    <mergeCell ref="H34:I34"/>
    <mergeCell ref="H35:I35"/>
    <mergeCell ref="C36:D36"/>
    <mergeCell ref="C31:D31"/>
    <mergeCell ref="C32:D32"/>
    <mergeCell ref="C29:D29"/>
    <mergeCell ref="C30:D30"/>
    <mergeCell ref="H45:I45"/>
    <mergeCell ref="H48:I48"/>
    <mergeCell ref="H42:I42"/>
    <mergeCell ref="H43:I43"/>
    <mergeCell ref="H44:I44"/>
    <mergeCell ref="H46:I46"/>
    <mergeCell ref="H47:I47"/>
    <mergeCell ref="H39:I39"/>
    <mergeCell ref="H40:I40"/>
    <mergeCell ref="H41:I41"/>
    <mergeCell ref="H32:I32"/>
    <mergeCell ref="H33:I33"/>
    <mergeCell ref="H36:I36"/>
    <mergeCell ref="H38:I38"/>
    <mergeCell ref="H37:I37"/>
    <mergeCell ref="H28:I28"/>
    <mergeCell ref="H15:I15"/>
    <mergeCell ref="H18:I18"/>
    <mergeCell ref="H21:I21"/>
    <mergeCell ref="H24:I24"/>
    <mergeCell ref="H25:I25"/>
    <mergeCell ref="H26:I26"/>
    <mergeCell ref="H27:I27"/>
    <mergeCell ref="C25:D25"/>
    <mergeCell ref="C26:D26"/>
    <mergeCell ref="C27:D27"/>
    <mergeCell ref="K12:L12"/>
    <mergeCell ref="K10:L10"/>
    <mergeCell ref="C10:E10"/>
    <mergeCell ref="K11:L11"/>
    <mergeCell ref="C22:D22"/>
    <mergeCell ref="I10:J10"/>
    <mergeCell ref="I11:J11"/>
    <mergeCell ref="I12:J12"/>
    <mergeCell ref="C21:D21"/>
    <mergeCell ref="C19:D19"/>
    <mergeCell ref="C17:D17"/>
    <mergeCell ref="C18:D18"/>
  </mergeCells>
  <dataValidations count="1">
    <dataValidation type="list" allowBlank="1" showInputMessage="1" showErrorMessage="1" sqref="F15:F48" xr:uid="{835BE05E-E498-4A37-97DE-739F025017D5}">
      <formula1>INDIRECT($C15)</formula1>
    </dataValidation>
  </dataValidations>
  <printOptions horizontalCentered="1"/>
  <pageMargins left="0.23622047244094491" right="0.23622047244094491" top="0.39370078740157483" bottom="0.39370078740157483" header="0.11811023622047245" footer="0.11811023622047245"/>
  <pageSetup scale="60" fitToHeight="3" orientation="landscape" r:id="rId1"/>
  <headerFooter scaleWithDoc="0" alignWithMargins="0">
    <oddFooter>&amp;R&amp;"Montserrat,Normal"&amp;8Página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Listas!$B$108:$AI$108</xm:f>
          </x14:formula1>
          <xm:sqref>C15:D48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99"/>
  <sheetViews>
    <sheetView view="pageBreakPreview" zoomScale="80" zoomScaleNormal="80" zoomScaleSheetLayoutView="80" zoomScalePageLayoutView="70" workbookViewId="0">
      <selection activeCell="Q16" sqref="N16:Q16"/>
    </sheetView>
  </sheetViews>
  <sheetFormatPr baseColWidth="10" defaultColWidth="11.453125" defaultRowHeight="13.5"/>
  <cols>
    <col min="1" max="1" width="1.7265625" style="100" customWidth="1"/>
    <col min="2" max="2" width="4.54296875" style="99" bestFit="1" customWidth="1"/>
    <col min="3" max="3" width="31.453125" style="99" customWidth="1"/>
    <col min="4" max="4" width="11.90625" style="99" customWidth="1"/>
    <col min="5" max="5" width="20.81640625" style="99" customWidth="1"/>
    <col min="6" max="6" width="8.90625" style="99" bestFit="1" customWidth="1"/>
    <col min="7" max="7" width="11" style="99" customWidth="1"/>
    <col min="8" max="8" width="13.7265625" style="100" customWidth="1"/>
    <col min="9" max="9" width="14.7265625" style="100" bestFit="1" customWidth="1"/>
    <col min="10" max="10" width="20.54296875" style="100" customWidth="1"/>
    <col min="11" max="11" width="12.26953125" style="100" customWidth="1"/>
    <col min="12" max="12" width="18.81640625" style="100" customWidth="1"/>
    <col min="13" max="13" width="18" style="100" customWidth="1"/>
    <col min="14" max="14" width="17.453125" style="100" customWidth="1"/>
    <col min="15" max="15" width="18.1796875" style="100" customWidth="1"/>
    <col min="16" max="16" width="17.453125" style="100" customWidth="1"/>
    <col min="17" max="17" width="19" style="100" customWidth="1"/>
    <col min="18" max="18" width="1.81640625" style="100" customWidth="1"/>
    <col min="19" max="37" width="10.7265625" style="99"/>
    <col min="38" max="257" width="10.7265625" style="100"/>
    <col min="258" max="258" width="2.7265625" style="100" customWidth="1"/>
    <col min="259" max="259" width="1.26953125" style="100" customWidth="1"/>
    <col min="260" max="260" width="13" style="100" customWidth="1"/>
    <col min="261" max="261" width="12.453125" style="100" customWidth="1"/>
    <col min="262" max="262" width="15.453125" style="100" customWidth="1"/>
    <col min="263" max="263" width="6.81640625" style="100" customWidth="1"/>
    <col min="264" max="267" width="0" style="100" hidden="1" customWidth="1"/>
    <col min="268" max="270" width="10.7265625" style="100"/>
    <col min="271" max="271" width="15.453125" style="100" customWidth="1"/>
    <col min="272" max="272" width="17.453125" style="100" bestFit="1" customWidth="1"/>
    <col min="273" max="273" width="1.1796875" style="100" customWidth="1"/>
    <col min="274" max="513" width="10.7265625" style="100"/>
    <col min="514" max="514" width="2.7265625" style="100" customWidth="1"/>
    <col min="515" max="515" width="1.26953125" style="100" customWidth="1"/>
    <col min="516" max="516" width="13" style="100" customWidth="1"/>
    <col min="517" max="517" width="12.453125" style="100" customWidth="1"/>
    <col min="518" max="518" width="15.453125" style="100" customWidth="1"/>
    <col min="519" max="519" width="6.81640625" style="100" customWidth="1"/>
    <col min="520" max="523" width="0" style="100" hidden="1" customWidth="1"/>
    <col min="524" max="526" width="10.7265625" style="100"/>
    <col min="527" max="527" width="15.453125" style="100" customWidth="1"/>
    <col min="528" max="528" width="17.453125" style="100" bestFit="1" customWidth="1"/>
    <col min="529" max="529" width="1.1796875" style="100" customWidth="1"/>
    <col min="530" max="769" width="10.7265625" style="100"/>
    <col min="770" max="770" width="2.7265625" style="100" customWidth="1"/>
    <col min="771" max="771" width="1.26953125" style="100" customWidth="1"/>
    <col min="772" max="772" width="13" style="100" customWidth="1"/>
    <col min="773" max="773" width="12.453125" style="100" customWidth="1"/>
    <col min="774" max="774" width="15.453125" style="100" customWidth="1"/>
    <col min="775" max="775" width="6.81640625" style="100" customWidth="1"/>
    <col min="776" max="779" width="0" style="100" hidden="1" customWidth="1"/>
    <col min="780" max="782" width="10.7265625" style="100"/>
    <col min="783" max="783" width="15.453125" style="100" customWidth="1"/>
    <col min="784" max="784" width="17.453125" style="100" bestFit="1" customWidth="1"/>
    <col min="785" max="785" width="1.1796875" style="100" customWidth="1"/>
    <col min="786" max="1025" width="10.7265625" style="100"/>
    <col min="1026" max="1026" width="2.7265625" style="100" customWidth="1"/>
    <col min="1027" max="1027" width="1.26953125" style="100" customWidth="1"/>
    <col min="1028" max="1028" width="13" style="100" customWidth="1"/>
    <col min="1029" max="1029" width="12.453125" style="100" customWidth="1"/>
    <col min="1030" max="1030" width="15.453125" style="100" customWidth="1"/>
    <col min="1031" max="1031" width="6.81640625" style="100" customWidth="1"/>
    <col min="1032" max="1035" width="0" style="100" hidden="1" customWidth="1"/>
    <col min="1036" max="1038" width="10.7265625" style="100"/>
    <col min="1039" max="1039" width="15.453125" style="100" customWidth="1"/>
    <col min="1040" max="1040" width="17.453125" style="100" bestFit="1" customWidth="1"/>
    <col min="1041" max="1041" width="1.1796875" style="100" customWidth="1"/>
    <col min="1042" max="1281" width="10.7265625" style="100"/>
    <col min="1282" max="1282" width="2.7265625" style="100" customWidth="1"/>
    <col min="1283" max="1283" width="1.26953125" style="100" customWidth="1"/>
    <col min="1284" max="1284" width="13" style="100" customWidth="1"/>
    <col min="1285" max="1285" width="12.453125" style="100" customWidth="1"/>
    <col min="1286" max="1286" width="15.453125" style="100" customWidth="1"/>
    <col min="1287" max="1287" width="6.81640625" style="100" customWidth="1"/>
    <col min="1288" max="1291" width="0" style="100" hidden="1" customWidth="1"/>
    <col min="1292" max="1294" width="10.7265625" style="100"/>
    <col min="1295" max="1295" width="15.453125" style="100" customWidth="1"/>
    <col min="1296" max="1296" width="17.453125" style="100" bestFit="1" customWidth="1"/>
    <col min="1297" max="1297" width="1.1796875" style="100" customWidth="1"/>
    <col min="1298" max="1537" width="10.7265625" style="100"/>
    <col min="1538" max="1538" width="2.7265625" style="100" customWidth="1"/>
    <col min="1539" max="1539" width="1.26953125" style="100" customWidth="1"/>
    <col min="1540" max="1540" width="13" style="100" customWidth="1"/>
    <col min="1541" max="1541" width="12.453125" style="100" customWidth="1"/>
    <col min="1542" max="1542" width="15.453125" style="100" customWidth="1"/>
    <col min="1543" max="1543" width="6.81640625" style="100" customWidth="1"/>
    <col min="1544" max="1547" width="0" style="100" hidden="1" customWidth="1"/>
    <col min="1548" max="1550" width="10.7265625" style="100"/>
    <col min="1551" max="1551" width="15.453125" style="100" customWidth="1"/>
    <col min="1552" max="1552" width="17.453125" style="100" bestFit="1" customWidth="1"/>
    <col min="1553" max="1553" width="1.1796875" style="100" customWidth="1"/>
    <col min="1554" max="1793" width="10.7265625" style="100"/>
    <col min="1794" max="1794" width="2.7265625" style="100" customWidth="1"/>
    <col min="1795" max="1795" width="1.26953125" style="100" customWidth="1"/>
    <col min="1796" max="1796" width="13" style="100" customWidth="1"/>
    <col min="1797" max="1797" width="12.453125" style="100" customWidth="1"/>
    <col min="1798" max="1798" width="15.453125" style="100" customWidth="1"/>
    <col min="1799" max="1799" width="6.81640625" style="100" customWidth="1"/>
    <col min="1800" max="1803" width="0" style="100" hidden="1" customWidth="1"/>
    <col min="1804" max="1806" width="10.7265625" style="100"/>
    <col min="1807" max="1807" width="15.453125" style="100" customWidth="1"/>
    <col min="1808" max="1808" width="17.453125" style="100" bestFit="1" customWidth="1"/>
    <col min="1809" max="1809" width="1.1796875" style="100" customWidth="1"/>
    <col min="1810" max="2049" width="10.7265625" style="100"/>
    <col min="2050" max="2050" width="2.7265625" style="100" customWidth="1"/>
    <col min="2051" max="2051" width="1.26953125" style="100" customWidth="1"/>
    <col min="2052" max="2052" width="13" style="100" customWidth="1"/>
    <col min="2053" max="2053" width="12.453125" style="100" customWidth="1"/>
    <col min="2054" max="2054" width="15.453125" style="100" customWidth="1"/>
    <col min="2055" max="2055" width="6.81640625" style="100" customWidth="1"/>
    <col min="2056" max="2059" width="0" style="100" hidden="1" customWidth="1"/>
    <col min="2060" max="2062" width="10.7265625" style="100"/>
    <col min="2063" max="2063" width="15.453125" style="100" customWidth="1"/>
    <col min="2064" max="2064" width="17.453125" style="100" bestFit="1" customWidth="1"/>
    <col min="2065" max="2065" width="1.1796875" style="100" customWidth="1"/>
    <col min="2066" max="2305" width="10.7265625" style="100"/>
    <col min="2306" max="2306" width="2.7265625" style="100" customWidth="1"/>
    <col min="2307" max="2307" width="1.26953125" style="100" customWidth="1"/>
    <col min="2308" max="2308" width="13" style="100" customWidth="1"/>
    <col min="2309" max="2309" width="12.453125" style="100" customWidth="1"/>
    <col min="2310" max="2310" width="15.453125" style="100" customWidth="1"/>
    <col min="2311" max="2311" width="6.81640625" style="100" customWidth="1"/>
    <col min="2312" max="2315" width="0" style="100" hidden="1" customWidth="1"/>
    <col min="2316" max="2318" width="10.7265625" style="100"/>
    <col min="2319" max="2319" width="15.453125" style="100" customWidth="1"/>
    <col min="2320" max="2320" width="17.453125" style="100" bestFit="1" customWidth="1"/>
    <col min="2321" max="2321" width="1.1796875" style="100" customWidth="1"/>
    <col min="2322" max="2561" width="10.7265625" style="100"/>
    <col min="2562" max="2562" width="2.7265625" style="100" customWidth="1"/>
    <col min="2563" max="2563" width="1.26953125" style="100" customWidth="1"/>
    <col min="2564" max="2564" width="13" style="100" customWidth="1"/>
    <col min="2565" max="2565" width="12.453125" style="100" customWidth="1"/>
    <col min="2566" max="2566" width="15.453125" style="100" customWidth="1"/>
    <col min="2567" max="2567" width="6.81640625" style="100" customWidth="1"/>
    <col min="2568" max="2571" width="0" style="100" hidden="1" customWidth="1"/>
    <col min="2572" max="2574" width="10.7265625" style="100"/>
    <col min="2575" max="2575" width="15.453125" style="100" customWidth="1"/>
    <col min="2576" max="2576" width="17.453125" style="100" bestFit="1" customWidth="1"/>
    <col min="2577" max="2577" width="1.1796875" style="100" customWidth="1"/>
    <col min="2578" max="2817" width="10.7265625" style="100"/>
    <col min="2818" max="2818" width="2.7265625" style="100" customWidth="1"/>
    <col min="2819" max="2819" width="1.26953125" style="100" customWidth="1"/>
    <col min="2820" max="2820" width="13" style="100" customWidth="1"/>
    <col min="2821" max="2821" width="12.453125" style="100" customWidth="1"/>
    <col min="2822" max="2822" width="15.453125" style="100" customWidth="1"/>
    <col min="2823" max="2823" width="6.81640625" style="100" customWidth="1"/>
    <col min="2824" max="2827" width="0" style="100" hidden="1" customWidth="1"/>
    <col min="2828" max="2830" width="10.7265625" style="100"/>
    <col min="2831" max="2831" width="15.453125" style="100" customWidth="1"/>
    <col min="2832" max="2832" width="17.453125" style="100" bestFit="1" customWidth="1"/>
    <col min="2833" max="2833" width="1.1796875" style="100" customWidth="1"/>
    <col min="2834" max="3073" width="10.7265625" style="100"/>
    <col min="3074" max="3074" width="2.7265625" style="100" customWidth="1"/>
    <col min="3075" max="3075" width="1.26953125" style="100" customWidth="1"/>
    <col min="3076" max="3076" width="13" style="100" customWidth="1"/>
    <col min="3077" max="3077" width="12.453125" style="100" customWidth="1"/>
    <col min="3078" max="3078" width="15.453125" style="100" customWidth="1"/>
    <col min="3079" max="3079" width="6.81640625" style="100" customWidth="1"/>
    <col min="3080" max="3083" width="0" style="100" hidden="1" customWidth="1"/>
    <col min="3084" max="3086" width="10.7265625" style="100"/>
    <col min="3087" max="3087" width="15.453125" style="100" customWidth="1"/>
    <col min="3088" max="3088" width="17.453125" style="100" bestFit="1" customWidth="1"/>
    <col min="3089" max="3089" width="1.1796875" style="100" customWidth="1"/>
    <col min="3090" max="3329" width="10.7265625" style="100"/>
    <col min="3330" max="3330" width="2.7265625" style="100" customWidth="1"/>
    <col min="3331" max="3331" width="1.26953125" style="100" customWidth="1"/>
    <col min="3332" max="3332" width="13" style="100" customWidth="1"/>
    <col min="3333" max="3333" width="12.453125" style="100" customWidth="1"/>
    <col min="3334" max="3334" width="15.453125" style="100" customWidth="1"/>
    <col min="3335" max="3335" width="6.81640625" style="100" customWidth="1"/>
    <col min="3336" max="3339" width="0" style="100" hidden="1" customWidth="1"/>
    <col min="3340" max="3342" width="10.7265625" style="100"/>
    <col min="3343" max="3343" width="15.453125" style="100" customWidth="1"/>
    <col min="3344" max="3344" width="17.453125" style="100" bestFit="1" customWidth="1"/>
    <col min="3345" max="3345" width="1.1796875" style="100" customWidth="1"/>
    <col min="3346" max="3585" width="10.7265625" style="100"/>
    <col min="3586" max="3586" width="2.7265625" style="100" customWidth="1"/>
    <col min="3587" max="3587" width="1.26953125" style="100" customWidth="1"/>
    <col min="3588" max="3588" width="13" style="100" customWidth="1"/>
    <col min="3589" max="3589" width="12.453125" style="100" customWidth="1"/>
    <col min="3590" max="3590" width="15.453125" style="100" customWidth="1"/>
    <col min="3591" max="3591" width="6.81640625" style="100" customWidth="1"/>
    <col min="3592" max="3595" width="0" style="100" hidden="1" customWidth="1"/>
    <col min="3596" max="3598" width="10.7265625" style="100"/>
    <col min="3599" max="3599" width="15.453125" style="100" customWidth="1"/>
    <col min="3600" max="3600" width="17.453125" style="100" bestFit="1" customWidth="1"/>
    <col min="3601" max="3601" width="1.1796875" style="100" customWidth="1"/>
    <col min="3602" max="3841" width="10.7265625" style="100"/>
    <col min="3842" max="3842" width="2.7265625" style="100" customWidth="1"/>
    <col min="3843" max="3843" width="1.26953125" style="100" customWidth="1"/>
    <col min="3844" max="3844" width="13" style="100" customWidth="1"/>
    <col min="3845" max="3845" width="12.453125" style="100" customWidth="1"/>
    <col min="3846" max="3846" width="15.453125" style="100" customWidth="1"/>
    <col min="3847" max="3847" width="6.81640625" style="100" customWidth="1"/>
    <col min="3848" max="3851" width="0" style="100" hidden="1" customWidth="1"/>
    <col min="3852" max="3854" width="10.7265625" style="100"/>
    <col min="3855" max="3855" width="15.453125" style="100" customWidth="1"/>
    <col min="3856" max="3856" width="17.453125" style="100" bestFit="1" customWidth="1"/>
    <col min="3857" max="3857" width="1.1796875" style="100" customWidth="1"/>
    <col min="3858" max="4097" width="10.7265625" style="100"/>
    <col min="4098" max="4098" width="2.7265625" style="100" customWidth="1"/>
    <col min="4099" max="4099" width="1.26953125" style="100" customWidth="1"/>
    <col min="4100" max="4100" width="13" style="100" customWidth="1"/>
    <col min="4101" max="4101" width="12.453125" style="100" customWidth="1"/>
    <col min="4102" max="4102" width="15.453125" style="100" customWidth="1"/>
    <col min="4103" max="4103" width="6.81640625" style="100" customWidth="1"/>
    <col min="4104" max="4107" width="0" style="100" hidden="1" customWidth="1"/>
    <col min="4108" max="4110" width="10.7265625" style="100"/>
    <col min="4111" max="4111" width="15.453125" style="100" customWidth="1"/>
    <col min="4112" max="4112" width="17.453125" style="100" bestFit="1" customWidth="1"/>
    <col min="4113" max="4113" width="1.1796875" style="100" customWidth="1"/>
    <col min="4114" max="4353" width="10.7265625" style="100"/>
    <col min="4354" max="4354" width="2.7265625" style="100" customWidth="1"/>
    <col min="4355" max="4355" width="1.26953125" style="100" customWidth="1"/>
    <col min="4356" max="4356" width="13" style="100" customWidth="1"/>
    <col min="4357" max="4357" width="12.453125" style="100" customWidth="1"/>
    <col min="4358" max="4358" width="15.453125" style="100" customWidth="1"/>
    <col min="4359" max="4359" width="6.81640625" style="100" customWidth="1"/>
    <col min="4360" max="4363" width="0" style="100" hidden="1" customWidth="1"/>
    <col min="4364" max="4366" width="10.7265625" style="100"/>
    <col min="4367" max="4367" width="15.453125" style="100" customWidth="1"/>
    <col min="4368" max="4368" width="17.453125" style="100" bestFit="1" customWidth="1"/>
    <col min="4369" max="4369" width="1.1796875" style="100" customWidth="1"/>
    <col min="4370" max="4609" width="10.7265625" style="100"/>
    <col min="4610" max="4610" width="2.7265625" style="100" customWidth="1"/>
    <col min="4611" max="4611" width="1.26953125" style="100" customWidth="1"/>
    <col min="4612" max="4612" width="13" style="100" customWidth="1"/>
    <col min="4613" max="4613" width="12.453125" style="100" customWidth="1"/>
    <col min="4614" max="4614" width="15.453125" style="100" customWidth="1"/>
    <col min="4615" max="4615" width="6.81640625" style="100" customWidth="1"/>
    <col min="4616" max="4619" width="0" style="100" hidden="1" customWidth="1"/>
    <col min="4620" max="4622" width="10.7265625" style="100"/>
    <col min="4623" max="4623" width="15.453125" style="100" customWidth="1"/>
    <col min="4624" max="4624" width="17.453125" style="100" bestFit="1" customWidth="1"/>
    <col min="4625" max="4625" width="1.1796875" style="100" customWidth="1"/>
    <col min="4626" max="4865" width="10.7265625" style="100"/>
    <col min="4866" max="4866" width="2.7265625" style="100" customWidth="1"/>
    <col min="4867" max="4867" width="1.26953125" style="100" customWidth="1"/>
    <col min="4868" max="4868" width="13" style="100" customWidth="1"/>
    <col min="4869" max="4869" width="12.453125" style="100" customWidth="1"/>
    <col min="4870" max="4870" width="15.453125" style="100" customWidth="1"/>
    <col min="4871" max="4871" width="6.81640625" style="100" customWidth="1"/>
    <col min="4872" max="4875" width="0" style="100" hidden="1" customWidth="1"/>
    <col min="4876" max="4878" width="10.7265625" style="100"/>
    <col min="4879" max="4879" width="15.453125" style="100" customWidth="1"/>
    <col min="4880" max="4880" width="17.453125" style="100" bestFit="1" customWidth="1"/>
    <col min="4881" max="4881" width="1.1796875" style="100" customWidth="1"/>
    <col min="4882" max="5121" width="10.7265625" style="100"/>
    <col min="5122" max="5122" width="2.7265625" style="100" customWidth="1"/>
    <col min="5123" max="5123" width="1.26953125" style="100" customWidth="1"/>
    <col min="5124" max="5124" width="13" style="100" customWidth="1"/>
    <col min="5125" max="5125" width="12.453125" style="100" customWidth="1"/>
    <col min="5126" max="5126" width="15.453125" style="100" customWidth="1"/>
    <col min="5127" max="5127" width="6.81640625" style="100" customWidth="1"/>
    <col min="5128" max="5131" width="0" style="100" hidden="1" customWidth="1"/>
    <col min="5132" max="5134" width="10.7265625" style="100"/>
    <col min="5135" max="5135" width="15.453125" style="100" customWidth="1"/>
    <col min="5136" max="5136" width="17.453125" style="100" bestFit="1" customWidth="1"/>
    <col min="5137" max="5137" width="1.1796875" style="100" customWidth="1"/>
    <col min="5138" max="5377" width="10.7265625" style="100"/>
    <col min="5378" max="5378" width="2.7265625" style="100" customWidth="1"/>
    <col min="5379" max="5379" width="1.26953125" style="100" customWidth="1"/>
    <col min="5380" max="5380" width="13" style="100" customWidth="1"/>
    <col min="5381" max="5381" width="12.453125" style="100" customWidth="1"/>
    <col min="5382" max="5382" width="15.453125" style="100" customWidth="1"/>
    <col min="5383" max="5383" width="6.81640625" style="100" customWidth="1"/>
    <col min="5384" max="5387" width="0" style="100" hidden="1" customWidth="1"/>
    <col min="5388" max="5390" width="10.7265625" style="100"/>
    <col min="5391" max="5391" width="15.453125" style="100" customWidth="1"/>
    <col min="5392" max="5392" width="17.453125" style="100" bestFit="1" customWidth="1"/>
    <col min="5393" max="5393" width="1.1796875" style="100" customWidth="1"/>
    <col min="5394" max="5633" width="10.7265625" style="100"/>
    <col min="5634" max="5634" width="2.7265625" style="100" customWidth="1"/>
    <col min="5635" max="5635" width="1.26953125" style="100" customWidth="1"/>
    <col min="5636" max="5636" width="13" style="100" customWidth="1"/>
    <col min="5637" max="5637" width="12.453125" style="100" customWidth="1"/>
    <col min="5638" max="5638" width="15.453125" style="100" customWidth="1"/>
    <col min="5639" max="5639" width="6.81640625" style="100" customWidth="1"/>
    <col min="5640" max="5643" width="0" style="100" hidden="1" customWidth="1"/>
    <col min="5644" max="5646" width="10.7265625" style="100"/>
    <col min="5647" max="5647" width="15.453125" style="100" customWidth="1"/>
    <col min="5648" max="5648" width="17.453125" style="100" bestFit="1" customWidth="1"/>
    <col min="5649" max="5649" width="1.1796875" style="100" customWidth="1"/>
    <col min="5650" max="5889" width="10.7265625" style="100"/>
    <col min="5890" max="5890" width="2.7265625" style="100" customWidth="1"/>
    <col min="5891" max="5891" width="1.26953125" style="100" customWidth="1"/>
    <col min="5892" max="5892" width="13" style="100" customWidth="1"/>
    <col min="5893" max="5893" width="12.453125" style="100" customWidth="1"/>
    <col min="5894" max="5894" width="15.453125" style="100" customWidth="1"/>
    <col min="5895" max="5895" width="6.81640625" style="100" customWidth="1"/>
    <col min="5896" max="5899" width="0" style="100" hidden="1" customWidth="1"/>
    <col min="5900" max="5902" width="10.7265625" style="100"/>
    <col min="5903" max="5903" width="15.453125" style="100" customWidth="1"/>
    <col min="5904" max="5904" width="17.453125" style="100" bestFit="1" customWidth="1"/>
    <col min="5905" max="5905" width="1.1796875" style="100" customWidth="1"/>
    <col min="5906" max="6145" width="10.7265625" style="100"/>
    <col min="6146" max="6146" width="2.7265625" style="100" customWidth="1"/>
    <col min="6147" max="6147" width="1.26953125" style="100" customWidth="1"/>
    <col min="6148" max="6148" width="13" style="100" customWidth="1"/>
    <col min="6149" max="6149" width="12.453125" style="100" customWidth="1"/>
    <col min="6150" max="6150" width="15.453125" style="100" customWidth="1"/>
    <col min="6151" max="6151" width="6.81640625" style="100" customWidth="1"/>
    <col min="6152" max="6155" width="0" style="100" hidden="1" customWidth="1"/>
    <col min="6156" max="6158" width="10.7265625" style="100"/>
    <col min="6159" max="6159" width="15.453125" style="100" customWidth="1"/>
    <col min="6160" max="6160" width="17.453125" style="100" bestFit="1" customWidth="1"/>
    <col min="6161" max="6161" width="1.1796875" style="100" customWidth="1"/>
    <col min="6162" max="6401" width="10.7265625" style="100"/>
    <col min="6402" max="6402" width="2.7265625" style="100" customWidth="1"/>
    <col min="6403" max="6403" width="1.26953125" style="100" customWidth="1"/>
    <col min="6404" max="6404" width="13" style="100" customWidth="1"/>
    <col min="6405" max="6405" width="12.453125" style="100" customWidth="1"/>
    <col min="6406" max="6406" width="15.453125" style="100" customWidth="1"/>
    <col min="6407" max="6407" width="6.81640625" style="100" customWidth="1"/>
    <col min="6408" max="6411" width="0" style="100" hidden="1" customWidth="1"/>
    <col min="6412" max="6414" width="10.7265625" style="100"/>
    <col min="6415" max="6415" width="15.453125" style="100" customWidth="1"/>
    <col min="6416" max="6416" width="17.453125" style="100" bestFit="1" customWidth="1"/>
    <col min="6417" max="6417" width="1.1796875" style="100" customWidth="1"/>
    <col min="6418" max="6657" width="10.7265625" style="100"/>
    <col min="6658" max="6658" width="2.7265625" style="100" customWidth="1"/>
    <col min="6659" max="6659" width="1.26953125" style="100" customWidth="1"/>
    <col min="6660" max="6660" width="13" style="100" customWidth="1"/>
    <col min="6661" max="6661" width="12.453125" style="100" customWidth="1"/>
    <col min="6662" max="6662" width="15.453125" style="100" customWidth="1"/>
    <col min="6663" max="6663" width="6.81640625" style="100" customWidth="1"/>
    <col min="6664" max="6667" width="0" style="100" hidden="1" customWidth="1"/>
    <col min="6668" max="6670" width="10.7265625" style="100"/>
    <col min="6671" max="6671" width="15.453125" style="100" customWidth="1"/>
    <col min="6672" max="6672" width="17.453125" style="100" bestFit="1" customWidth="1"/>
    <col min="6673" max="6673" width="1.1796875" style="100" customWidth="1"/>
    <col min="6674" max="6913" width="10.7265625" style="100"/>
    <col min="6914" max="6914" width="2.7265625" style="100" customWidth="1"/>
    <col min="6915" max="6915" width="1.26953125" style="100" customWidth="1"/>
    <col min="6916" max="6916" width="13" style="100" customWidth="1"/>
    <col min="6917" max="6917" width="12.453125" style="100" customWidth="1"/>
    <col min="6918" max="6918" width="15.453125" style="100" customWidth="1"/>
    <col min="6919" max="6919" width="6.81640625" style="100" customWidth="1"/>
    <col min="6920" max="6923" width="0" style="100" hidden="1" customWidth="1"/>
    <col min="6924" max="6926" width="10.7265625" style="100"/>
    <col min="6927" max="6927" width="15.453125" style="100" customWidth="1"/>
    <col min="6928" max="6928" width="17.453125" style="100" bestFit="1" customWidth="1"/>
    <col min="6929" max="6929" width="1.1796875" style="100" customWidth="1"/>
    <col min="6930" max="7169" width="10.7265625" style="100"/>
    <col min="7170" max="7170" width="2.7265625" style="100" customWidth="1"/>
    <col min="7171" max="7171" width="1.26953125" style="100" customWidth="1"/>
    <col min="7172" max="7172" width="13" style="100" customWidth="1"/>
    <col min="7173" max="7173" width="12.453125" style="100" customWidth="1"/>
    <col min="7174" max="7174" width="15.453125" style="100" customWidth="1"/>
    <col min="7175" max="7175" width="6.81640625" style="100" customWidth="1"/>
    <col min="7176" max="7179" width="0" style="100" hidden="1" customWidth="1"/>
    <col min="7180" max="7182" width="10.7265625" style="100"/>
    <col min="7183" max="7183" width="15.453125" style="100" customWidth="1"/>
    <col min="7184" max="7184" width="17.453125" style="100" bestFit="1" customWidth="1"/>
    <col min="7185" max="7185" width="1.1796875" style="100" customWidth="1"/>
    <col min="7186" max="7425" width="10.7265625" style="100"/>
    <col min="7426" max="7426" width="2.7265625" style="100" customWidth="1"/>
    <col min="7427" max="7427" width="1.26953125" style="100" customWidth="1"/>
    <col min="7428" max="7428" width="13" style="100" customWidth="1"/>
    <col min="7429" max="7429" width="12.453125" style="100" customWidth="1"/>
    <col min="7430" max="7430" width="15.453125" style="100" customWidth="1"/>
    <col min="7431" max="7431" width="6.81640625" style="100" customWidth="1"/>
    <col min="7432" max="7435" width="0" style="100" hidden="1" customWidth="1"/>
    <col min="7436" max="7438" width="10.7265625" style="100"/>
    <col min="7439" max="7439" width="15.453125" style="100" customWidth="1"/>
    <col min="7440" max="7440" width="17.453125" style="100" bestFit="1" customWidth="1"/>
    <col min="7441" max="7441" width="1.1796875" style="100" customWidth="1"/>
    <col min="7442" max="7681" width="10.7265625" style="100"/>
    <col min="7682" max="7682" width="2.7265625" style="100" customWidth="1"/>
    <col min="7683" max="7683" width="1.26953125" style="100" customWidth="1"/>
    <col min="7684" max="7684" width="13" style="100" customWidth="1"/>
    <col min="7685" max="7685" width="12.453125" style="100" customWidth="1"/>
    <col min="7686" max="7686" width="15.453125" style="100" customWidth="1"/>
    <col min="7687" max="7687" width="6.81640625" style="100" customWidth="1"/>
    <col min="7688" max="7691" width="0" style="100" hidden="1" customWidth="1"/>
    <col min="7692" max="7694" width="10.7265625" style="100"/>
    <col min="7695" max="7695" width="15.453125" style="100" customWidth="1"/>
    <col min="7696" max="7696" width="17.453125" style="100" bestFit="1" customWidth="1"/>
    <col min="7697" max="7697" width="1.1796875" style="100" customWidth="1"/>
    <col min="7698" max="7937" width="10.7265625" style="100"/>
    <col min="7938" max="7938" width="2.7265625" style="100" customWidth="1"/>
    <col min="7939" max="7939" width="1.26953125" style="100" customWidth="1"/>
    <col min="7940" max="7940" width="13" style="100" customWidth="1"/>
    <col min="7941" max="7941" width="12.453125" style="100" customWidth="1"/>
    <col min="7942" max="7942" width="15.453125" style="100" customWidth="1"/>
    <col min="7943" max="7943" width="6.81640625" style="100" customWidth="1"/>
    <col min="7944" max="7947" width="0" style="100" hidden="1" customWidth="1"/>
    <col min="7948" max="7950" width="10.7265625" style="100"/>
    <col min="7951" max="7951" width="15.453125" style="100" customWidth="1"/>
    <col min="7952" max="7952" width="17.453125" style="100" bestFit="1" customWidth="1"/>
    <col min="7953" max="7953" width="1.1796875" style="100" customWidth="1"/>
    <col min="7954" max="8193" width="10.7265625" style="100"/>
    <col min="8194" max="8194" width="2.7265625" style="100" customWidth="1"/>
    <col min="8195" max="8195" width="1.26953125" style="100" customWidth="1"/>
    <col min="8196" max="8196" width="13" style="100" customWidth="1"/>
    <col min="8197" max="8197" width="12.453125" style="100" customWidth="1"/>
    <col min="8198" max="8198" width="15.453125" style="100" customWidth="1"/>
    <col min="8199" max="8199" width="6.81640625" style="100" customWidth="1"/>
    <col min="8200" max="8203" width="0" style="100" hidden="1" customWidth="1"/>
    <col min="8204" max="8206" width="10.7265625" style="100"/>
    <col min="8207" max="8207" width="15.453125" style="100" customWidth="1"/>
    <col min="8208" max="8208" width="17.453125" style="100" bestFit="1" customWidth="1"/>
    <col min="8209" max="8209" width="1.1796875" style="100" customWidth="1"/>
    <col min="8210" max="8449" width="10.7265625" style="100"/>
    <col min="8450" max="8450" width="2.7265625" style="100" customWidth="1"/>
    <col min="8451" max="8451" width="1.26953125" style="100" customWidth="1"/>
    <col min="8452" max="8452" width="13" style="100" customWidth="1"/>
    <col min="8453" max="8453" width="12.453125" style="100" customWidth="1"/>
    <col min="8454" max="8454" width="15.453125" style="100" customWidth="1"/>
    <col min="8455" max="8455" width="6.81640625" style="100" customWidth="1"/>
    <col min="8456" max="8459" width="0" style="100" hidden="1" customWidth="1"/>
    <col min="8460" max="8462" width="10.7265625" style="100"/>
    <col min="8463" max="8463" width="15.453125" style="100" customWidth="1"/>
    <col min="8464" max="8464" width="17.453125" style="100" bestFit="1" customWidth="1"/>
    <col min="8465" max="8465" width="1.1796875" style="100" customWidth="1"/>
    <col min="8466" max="8705" width="10.7265625" style="100"/>
    <col min="8706" max="8706" width="2.7265625" style="100" customWidth="1"/>
    <col min="8707" max="8707" width="1.26953125" style="100" customWidth="1"/>
    <col min="8708" max="8708" width="13" style="100" customWidth="1"/>
    <col min="8709" max="8709" width="12.453125" style="100" customWidth="1"/>
    <col min="8710" max="8710" width="15.453125" style="100" customWidth="1"/>
    <col min="8711" max="8711" width="6.81640625" style="100" customWidth="1"/>
    <col min="8712" max="8715" width="0" style="100" hidden="1" customWidth="1"/>
    <col min="8716" max="8718" width="10.7265625" style="100"/>
    <col min="8719" max="8719" width="15.453125" style="100" customWidth="1"/>
    <col min="8720" max="8720" width="17.453125" style="100" bestFit="1" customWidth="1"/>
    <col min="8721" max="8721" width="1.1796875" style="100" customWidth="1"/>
    <col min="8722" max="8961" width="10.7265625" style="100"/>
    <col min="8962" max="8962" width="2.7265625" style="100" customWidth="1"/>
    <col min="8963" max="8963" width="1.26953125" style="100" customWidth="1"/>
    <col min="8964" max="8964" width="13" style="100" customWidth="1"/>
    <col min="8965" max="8965" width="12.453125" style="100" customWidth="1"/>
    <col min="8966" max="8966" width="15.453125" style="100" customWidth="1"/>
    <col min="8967" max="8967" width="6.81640625" style="100" customWidth="1"/>
    <col min="8968" max="8971" width="0" style="100" hidden="1" customWidth="1"/>
    <col min="8972" max="8974" width="10.7265625" style="100"/>
    <col min="8975" max="8975" width="15.453125" style="100" customWidth="1"/>
    <col min="8976" max="8976" width="17.453125" style="100" bestFit="1" customWidth="1"/>
    <col min="8977" max="8977" width="1.1796875" style="100" customWidth="1"/>
    <col min="8978" max="9217" width="10.7265625" style="100"/>
    <col min="9218" max="9218" width="2.7265625" style="100" customWidth="1"/>
    <col min="9219" max="9219" width="1.26953125" style="100" customWidth="1"/>
    <col min="9220" max="9220" width="13" style="100" customWidth="1"/>
    <col min="9221" max="9221" width="12.453125" style="100" customWidth="1"/>
    <col min="9222" max="9222" width="15.453125" style="100" customWidth="1"/>
    <col min="9223" max="9223" width="6.81640625" style="100" customWidth="1"/>
    <col min="9224" max="9227" width="0" style="100" hidden="1" customWidth="1"/>
    <col min="9228" max="9230" width="10.7265625" style="100"/>
    <col min="9231" max="9231" width="15.453125" style="100" customWidth="1"/>
    <col min="9232" max="9232" width="17.453125" style="100" bestFit="1" customWidth="1"/>
    <col min="9233" max="9233" width="1.1796875" style="100" customWidth="1"/>
    <col min="9234" max="9473" width="10.7265625" style="100"/>
    <col min="9474" max="9474" width="2.7265625" style="100" customWidth="1"/>
    <col min="9475" max="9475" width="1.26953125" style="100" customWidth="1"/>
    <col min="9476" max="9476" width="13" style="100" customWidth="1"/>
    <col min="9477" max="9477" width="12.453125" style="100" customWidth="1"/>
    <col min="9478" max="9478" width="15.453125" style="100" customWidth="1"/>
    <col min="9479" max="9479" width="6.81640625" style="100" customWidth="1"/>
    <col min="9480" max="9483" width="0" style="100" hidden="1" customWidth="1"/>
    <col min="9484" max="9486" width="10.7265625" style="100"/>
    <col min="9487" max="9487" width="15.453125" style="100" customWidth="1"/>
    <col min="9488" max="9488" width="17.453125" style="100" bestFit="1" customWidth="1"/>
    <col min="9489" max="9489" width="1.1796875" style="100" customWidth="1"/>
    <col min="9490" max="9729" width="10.7265625" style="100"/>
    <col min="9730" max="9730" width="2.7265625" style="100" customWidth="1"/>
    <col min="9731" max="9731" width="1.26953125" style="100" customWidth="1"/>
    <col min="9732" max="9732" width="13" style="100" customWidth="1"/>
    <col min="9733" max="9733" width="12.453125" style="100" customWidth="1"/>
    <col min="9734" max="9734" width="15.453125" style="100" customWidth="1"/>
    <col min="9735" max="9735" width="6.81640625" style="100" customWidth="1"/>
    <col min="9736" max="9739" width="0" style="100" hidden="1" customWidth="1"/>
    <col min="9740" max="9742" width="10.7265625" style="100"/>
    <col min="9743" max="9743" width="15.453125" style="100" customWidth="1"/>
    <col min="9744" max="9744" width="17.453125" style="100" bestFit="1" customWidth="1"/>
    <col min="9745" max="9745" width="1.1796875" style="100" customWidth="1"/>
    <col min="9746" max="9985" width="10.7265625" style="100"/>
    <col min="9986" max="9986" width="2.7265625" style="100" customWidth="1"/>
    <col min="9987" max="9987" width="1.26953125" style="100" customWidth="1"/>
    <col min="9988" max="9988" width="13" style="100" customWidth="1"/>
    <col min="9989" max="9989" width="12.453125" style="100" customWidth="1"/>
    <col min="9990" max="9990" width="15.453125" style="100" customWidth="1"/>
    <col min="9991" max="9991" width="6.81640625" style="100" customWidth="1"/>
    <col min="9992" max="9995" width="0" style="100" hidden="1" customWidth="1"/>
    <col min="9996" max="9998" width="10.7265625" style="100"/>
    <col min="9999" max="9999" width="15.453125" style="100" customWidth="1"/>
    <col min="10000" max="10000" width="17.453125" style="100" bestFit="1" customWidth="1"/>
    <col min="10001" max="10001" width="1.1796875" style="100" customWidth="1"/>
    <col min="10002" max="10241" width="10.7265625" style="100"/>
    <col min="10242" max="10242" width="2.7265625" style="100" customWidth="1"/>
    <col min="10243" max="10243" width="1.26953125" style="100" customWidth="1"/>
    <col min="10244" max="10244" width="13" style="100" customWidth="1"/>
    <col min="10245" max="10245" width="12.453125" style="100" customWidth="1"/>
    <col min="10246" max="10246" width="15.453125" style="100" customWidth="1"/>
    <col min="10247" max="10247" width="6.81640625" style="100" customWidth="1"/>
    <col min="10248" max="10251" width="0" style="100" hidden="1" customWidth="1"/>
    <col min="10252" max="10254" width="10.7265625" style="100"/>
    <col min="10255" max="10255" width="15.453125" style="100" customWidth="1"/>
    <col min="10256" max="10256" width="17.453125" style="100" bestFit="1" customWidth="1"/>
    <col min="10257" max="10257" width="1.1796875" style="100" customWidth="1"/>
    <col min="10258" max="10497" width="10.7265625" style="100"/>
    <col min="10498" max="10498" width="2.7265625" style="100" customWidth="1"/>
    <col min="10499" max="10499" width="1.26953125" style="100" customWidth="1"/>
    <col min="10500" max="10500" width="13" style="100" customWidth="1"/>
    <col min="10501" max="10501" width="12.453125" style="100" customWidth="1"/>
    <col min="10502" max="10502" width="15.453125" style="100" customWidth="1"/>
    <col min="10503" max="10503" width="6.81640625" style="100" customWidth="1"/>
    <col min="10504" max="10507" width="0" style="100" hidden="1" customWidth="1"/>
    <col min="10508" max="10510" width="10.7265625" style="100"/>
    <col min="10511" max="10511" width="15.453125" style="100" customWidth="1"/>
    <col min="10512" max="10512" width="17.453125" style="100" bestFit="1" customWidth="1"/>
    <col min="10513" max="10513" width="1.1796875" style="100" customWidth="1"/>
    <col min="10514" max="10753" width="10.7265625" style="100"/>
    <col min="10754" max="10754" width="2.7265625" style="100" customWidth="1"/>
    <col min="10755" max="10755" width="1.26953125" style="100" customWidth="1"/>
    <col min="10756" max="10756" width="13" style="100" customWidth="1"/>
    <col min="10757" max="10757" width="12.453125" style="100" customWidth="1"/>
    <col min="10758" max="10758" width="15.453125" style="100" customWidth="1"/>
    <col min="10759" max="10759" width="6.81640625" style="100" customWidth="1"/>
    <col min="10760" max="10763" width="0" style="100" hidden="1" customWidth="1"/>
    <col min="10764" max="10766" width="10.7265625" style="100"/>
    <col min="10767" max="10767" width="15.453125" style="100" customWidth="1"/>
    <col min="10768" max="10768" width="17.453125" style="100" bestFit="1" customWidth="1"/>
    <col min="10769" max="10769" width="1.1796875" style="100" customWidth="1"/>
    <col min="10770" max="11009" width="10.7265625" style="100"/>
    <col min="11010" max="11010" width="2.7265625" style="100" customWidth="1"/>
    <col min="11011" max="11011" width="1.26953125" style="100" customWidth="1"/>
    <col min="11012" max="11012" width="13" style="100" customWidth="1"/>
    <col min="11013" max="11013" width="12.453125" style="100" customWidth="1"/>
    <col min="11014" max="11014" width="15.453125" style="100" customWidth="1"/>
    <col min="11015" max="11015" width="6.81640625" style="100" customWidth="1"/>
    <col min="11016" max="11019" width="0" style="100" hidden="1" customWidth="1"/>
    <col min="11020" max="11022" width="10.7265625" style="100"/>
    <col min="11023" max="11023" width="15.453125" style="100" customWidth="1"/>
    <col min="11024" max="11024" width="17.453125" style="100" bestFit="1" customWidth="1"/>
    <col min="11025" max="11025" width="1.1796875" style="100" customWidth="1"/>
    <col min="11026" max="11265" width="10.7265625" style="100"/>
    <col min="11266" max="11266" width="2.7265625" style="100" customWidth="1"/>
    <col min="11267" max="11267" width="1.26953125" style="100" customWidth="1"/>
    <col min="11268" max="11268" width="13" style="100" customWidth="1"/>
    <col min="11269" max="11269" width="12.453125" style="100" customWidth="1"/>
    <col min="11270" max="11270" width="15.453125" style="100" customWidth="1"/>
    <col min="11271" max="11271" width="6.81640625" style="100" customWidth="1"/>
    <col min="11272" max="11275" width="0" style="100" hidden="1" customWidth="1"/>
    <col min="11276" max="11278" width="10.7265625" style="100"/>
    <col min="11279" max="11279" width="15.453125" style="100" customWidth="1"/>
    <col min="11280" max="11280" width="17.453125" style="100" bestFit="1" customWidth="1"/>
    <col min="11281" max="11281" width="1.1796875" style="100" customWidth="1"/>
    <col min="11282" max="11521" width="10.7265625" style="100"/>
    <col min="11522" max="11522" width="2.7265625" style="100" customWidth="1"/>
    <col min="11523" max="11523" width="1.26953125" style="100" customWidth="1"/>
    <col min="11524" max="11524" width="13" style="100" customWidth="1"/>
    <col min="11525" max="11525" width="12.453125" style="100" customWidth="1"/>
    <col min="11526" max="11526" width="15.453125" style="100" customWidth="1"/>
    <col min="11527" max="11527" width="6.81640625" style="100" customWidth="1"/>
    <col min="11528" max="11531" width="0" style="100" hidden="1" customWidth="1"/>
    <col min="11532" max="11534" width="10.7265625" style="100"/>
    <col min="11535" max="11535" width="15.453125" style="100" customWidth="1"/>
    <col min="11536" max="11536" width="17.453125" style="100" bestFit="1" customWidth="1"/>
    <col min="11537" max="11537" width="1.1796875" style="100" customWidth="1"/>
    <col min="11538" max="11777" width="10.7265625" style="100"/>
    <col min="11778" max="11778" width="2.7265625" style="100" customWidth="1"/>
    <col min="11779" max="11779" width="1.26953125" style="100" customWidth="1"/>
    <col min="11780" max="11780" width="13" style="100" customWidth="1"/>
    <col min="11781" max="11781" width="12.453125" style="100" customWidth="1"/>
    <col min="11782" max="11782" width="15.453125" style="100" customWidth="1"/>
    <col min="11783" max="11783" width="6.81640625" style="100" customWidth="1"/>
    <col min="11784" max="11787" width="0" style="100" hidden="1" customWidth="1"/>
    <col min="11788" max="11790" width="10.7265625" style="100"/>
    <col min="11791" max="11791" width="15.453125" style="100" customWidth="1"/>
    <col min="11792" max="11792" width="17.453125" style="100" bestFit="1" customWidth="1"/>
    <col min="11793" max="11793" width="1.1796875" style="100" customWidth="1"/>
    <col min="11794" max="12033" width="10.7265625" style="100"/>
    <col min="12034" max="12034" width="2.7265625" style="100" customWidth="1"/>
    <col min="12035" max="12035" width="1.26953125" style="100" customWidth="1"/>
    <col min="12036" max="12036" width="13" style="100" customWidth="1"/>
    <col min="12037" max="12037" width="12.453125" style="100" customWidth="1"/>
    <col min="12038" max="12038" width="15.453125" style="100" customWidth="1"/>
    <col min="12039" max="12039" width="6.81640625" style="100" customWidth="1"/>
    <col min="12040" max="12043" width="0" style="100" hidden="1" customWidth="1"/>
    <col min="12044" max="12046" width="10.7265625" style="100"/>
    <col min="12047" max="12047" width="15.453125" style="100" customWidth="1"/>
    <col min="12048" max="12048" width="17.453125" style="100" bestFit="1" customWidth="1"/>
    <col min="12049" max="12049" width="1.1796875" style="100" customWidth="1"/>
    <col min="12050" max="12289" width="10.7265625" style="100"/>
    <col min="12290" max="12290" width="2.7265625" style="100" customWidth="1"/>
    <col min="12291" max="12291" width="1.26953125" style="100" customWidth="1"/>
    <col min="12292" max="12292" width="13" style="100" customWidth="1"/>
    <col min="12293" max="12293" width="12.453125" style="100" customWidth="1"/>
    <col min="12294" max="12294" width="15.453125" style="100" customWidth="1"/>
    <col min="12295" max="12295" width="6.81640625" style="100" customWidth="1"/>
    <col min="12296" max="12299" width="0" style="100" hidden="1" customWidth="1"/>
    <col min="12300" max="12302" width="10.7265625" style="100"/>
    <col min="12303" max="12303" width="15.453125" style="100" customWidth="1"/>
    <col min="12304" max="12304" width="17.453125" style="100" bestFit="1" customWidth="1"/>
    <col min="12305" max="12305" width="1.1796875" style="100" customWidth="1"/>
    <col min="12306" max="12545" width="10.7265625" style="100"/>
    <col min="12546" max="12546" width="2.7265625" style="100" customWidth="1"/>
    <col min="12547" max="12547" width="1.26953125" style="100" customWidth="1"/>
    <col min="12548" max="12548" width="13" style="100" customWidth="1"/>
    <col min="12549" max="12549" width="12.453125" style="100" customWidth="1"/>
    <col min="12550" max="12550" width="15.453125" style="100" customWidth="1"/>
    <col min="12551" max="12551" width="6.81640625" style="100" customWidth="1"/>
    <col min="12552" max="12555" width="0" style="100" hidden="1" customWidth="1"/>
    <col min="12556" max="12558" width="10.7265625" style="100"/>
    <col min="12559" max="12559" width="15.453125" style="100" customWidth="1"/>
    <col min="12560" max="12560" width="17.453125" style="100" bestFit="1" customWidth="1"/>
    <col min="12561" max="12561" width="1.1796875" style="100" customWidth="1"/>
    <col min="12562" max="12801" width="10.7265625" style="100"/>
    <col min="12802" max="12802" width="2.7265625" style="100" customWidth="1"/>
    <col min="12803" max="12803" width="1.26953125" style="100" customWidth="1"/>
    <col min="12804" max="12804" width="13" style="100" customWidth="1"/>
    <col min="12805" max="12805" width="12.453125" style="100" customWidth="1"/>
    <col min="12806" max="12806" width="15.453125" style="100" customWidth="1"/>
    <col min="12807" max="12807" width="6.81640625" style="100" customWidth="1"/>
    <col min="12808" max="12811" width="0" style="100" hidden="1" customWidth="1"/>
    <col min="12812" max="12814" width="10.7265625" style="100"/>
    <col min="12815" max="12815" width="15.453125" style="100" customWidth="1"/>
    <col min="12816" max="12816" width="17.453125" style="100" bestFit="1" customWidth="1"/>
    <col min="12817" max="12817" width="1.1796875" style="100" customWidth="1"/>
    <col min="12818" max="13057" width="10.7265625" style="100"/>
    <col min="13058" max="13058" width="2.7265625" style="100" customWidth="1"/>
    <col min="13059" max="13059" width="1.26953125" style="100" customWidth="1"/>
    <col min="13060" max="13060" width="13" style="100" customWidth="1"/>
    <col min="13061" max="13061" width="12.453125" style="100" customWidth="1"/>
    <col min="13062" max="13062" width="15.453125" style="100" customWidth="1"/>
    <col min="13063" max="13063" width="6.81640625" style="100" customWidth="1"/>
    <col min="13064" max="13067" width="0" style="100" hidden="1" customWidth="1"/>
    <col min="13068" max="13070" width="10.7265625" style="100"/>
    <col min="13071" max="13071" width="15.453125" style="100" customWidth="1"/>
    <col min="13072" max="13072" width="17.453125" style="100" bestFit="1" customWidth="1"/>
    <col min="13073" max="13073" width="1.1796875" style="100" customWidth="1"/>
    <col min="13074" max="13313" width="10.7265625" style="100"/>
    <col min="13314" max="13314" width="2.7265625" style="100" customWidth="1"/>
    <col min="13315" max="13315" width="1.26953125" style="100" customWidth="1"/>
    <col min="13316" max="13316" width="13" style="100" customWidth="1"/>
    <col min="13317" max="13317" width="12.453125" style="100" customWidth="1"/>
    <col min="13318" max="13318" width="15.453125" style="100" customWidth="1"/>
    <col min="13319" max="13319" width="6.81640625" style="100" customWidth="1"/>
    <col min="13320" max="13323" width="0" style="100" hidden="1" customWidth="1"/>
    <col min="13324" max="13326" width="10.7265625" style="100"/>
    <col min="13327" max="13327" width="15.453125" style="100" customWidth="1"/>
    <col min="13328" max="13328" width="17.453125" style="100" bestFit="1" customWidth="1"/>
    <col min="13329" max="13329" width="1.1796875" style="100" customWidth="1"/>
    <col min="13330" max="13569" width="10.7265625" style="100"/>
    <col min="13570" max="13570" width="2.7265625" style="100" customWidth="1"/>
    <col min="13571" max="13571" width="1.26953125" style="100" customWidth="1"/>
    <col min="13572" max="13572" width="13" style="100" customWidth="1"/>
    <col min="13573" max="13573" width="12.453125" style="100" customWidth="1"/>
    <col min="13574" max="13574" width="15.453125" style="100" customWidth="1"/>
    <col min="13575" max="13575" width="6.81640625" style="100" customWidth="1"/>
    <col min="13576" max="13579" width="0" style="100" hidden="1" customWidth="1"/>
    <col min="13580" max="13582" width="10.7265625" style="100"/>
    <col min="13583" max="13583" width="15.453125" style="100" customWidth="1"/>
    <col min="13584" max="13584" width="17.453125" style="100" bestFit="1" customWidth="1"/>
    <col min="13585" max="13585" width="1.1796875" style="100" customWidth="1"/>
    <col min="13586" max="13825" width="10.7265625" style="100"/>
    <col min="13826" max="13826" width="2.7265625" style="100" customWidth="1"/>
    <col min="13827" max="13827" width="1.26953125" style="100" customWidth="1"/>
    <col min="13828" max="13828" width="13" style="100" customWidth="1"/>
    <col min="13829" max="13829" width="12.453125" style="100" customWidth="1"/>
    <col min="13830" max="13830" width="15.453125" style="100" customWidth="1"/>
    <col min="13831" max="13831" width="6.81640625" style="100" customWidth="1"/>
    <col min="13832" max="13835" width="0" style="100" hidden="1" customWidth="1"/>
    <col min="13836" max="13838" width="10.7265625" style="100"/>
    <col min="13839" max="13839" width="15.453125" style="100" customWidth="1"/>
    <col min="13840" max="13840" width="17.453125" style="100" bestFit="1" customWidth="1"/>
    <col min="13841" max="13841" width="1.1796875" style="100" customWidth="1"/>
    <col min="13842" max="14081" width="10.7265625" style="100"/>
    <col min="14082" max="14082" width="2.7265625" style="100" customWidth="1"/>
    <col min="14083" max="14083" width="1.26953125" style="100" customWidth="1"/>
    <col min="14084" max="14084" width="13" style="100" customWidth="1"/>
    <col min="14085" max="14085" width="12.453125" style="100" customWidth="1"/>
    <col min="14086" max="14086" width="15.453125" style="100" customWidth="1"/>
    <col min="14087" max="14087" width="6.81640625" style="100" customWidth="1"/>
    <col min="14088" max="14091" width="0" style="100" hidden="1" customWidth="1"/>
    <col min="14092" max="14094" width="10.7265625" style="100"/>
    <col min="14095" max="14095" width="15.453125" style="100" customWidth="1"/>
    <col min="14096" max="14096" width="17.453125" style="100" bestFit="1" customWidth="1"/>
    <col min="14097" max="14097" width="1.1796875" style="100" customWidth="1"/>
    <col min="14098" max="14337" width="10.7265625" style="100"/>
    <col min="14338" max="14338" width="2.7265625" style="100" customWidth="1"/>
    <col min="14339" max="14339" width="1.26953125" style="100" customWidth="1"/>
    <col min="14340" max="14340" width="13" style="100" customWidth="1"/>
    <col min="14341" max="14341" width="12.453125" style="100" customWidth="1"/>
    <col min="14342" max="14342" width="15.453125" style="100" customWidth="1"/>
    <col min="14343" max="14343" width="6.81640625" style="100" customWidth="1"/>
    <col min="14344" max="14347" width="0" style="100" hidden="1" customWidth="1"/>
    <col min="14348" max="14350" width="10.7265625" style="100"/>
    <col min="14351" max="14351" width="15.453125" style="100" customWidth="1"/>
    <col min="14352" max="14352" width="17.453125" style="100" bestFit="1" customWidth="1"/>
    <col min="14353" max="14353" width="1.1796875" style="100" customWidth="1"/>
    <col min="14354" max="14593" width="10.7265625" style="100"/>
    <col min="14594" max="14594" width="2.7265625" style="100" customWidth="1"/>
    <col min="14595" max="14595" width="1.26953125" style="100" customWidth="1"/>
    <col min="14596" max="14596" width="13" style="100" customWidth="1"/>
    <col min="14597" max="14597" width="12.453125" style="100" customWidth="1"/>
    <col min="14598" max="14598" width="15.453125" style="100" customWidth="1"/>
    <col min="14599" max="14599" width="6.81640625" style="100" customWidth="1"/>
    <col min="14600" max="14603" width="0" style="100" hidden="1" customWidth="1"/>
    <col min="14604" max="14606" width="10.7265625" style="100"/>
    <col min="14607" max="14607" width="15.453125" style="100" customWidth="1"/>
    <col min="14608" max="14608" width="17.453125" style="100" bestFit="1" customWidth="1"/>
    <col min="14609" max="14609" width="1.1796875" style="100" customWidth="1"/>
    <col min="14610" max="14849" width="10.7265625" style="100"/>
    <col min="14850" max="14850" width="2.7265625" style="100" customWidth="1"/>
    <col min="14851" max="14851" width="1.26953125" style="100" customWidth="1"/>
    <col min="14852" max="14852" width="13" style="100" customWidth="1"/>
    <col min="14853" max="14853" width="12.453125" style="100" customWidth="1"/>
    <col min="14854" max="14854" width="15.453125" style="100" customWidth="1"/>
    <col min="14855" max="14855" width="6.81640625" style="100" customWidth="1"/>
    <col min="14856" max="14859" width="0" style="100" hidden="1" customWidth="1"/>
    <col min="14860" max="14862" width="10.7265625" style="100"/>
    <col min="14863" max="14863" width="15.453125" style="100" customWidth="1"/>
    <col min="14864" max="14864" width="17.453125" style="100" bestFit="1" customWidth="1"/>
    <col min="14865" max="14865" width="1.1796875" style="100" customWidth="1"/>
    <col min="14866" max="15105" width="10.7265625" style="100"/>
    <col min="15106" max="15106" width="2.7265625" style="100" customWidth="1"/>
    <col min="15107" max="15107" width="1.26953125" style="100" customWidth="1"/>
    <col min="15108" max="15108" width="13" style="100" customWidth="1"/>
    <col min="15109" max="15109" width="12.453125" style="100" customWidth="1"/>
    <col min="15110" max="15110" width="15.453125" style="100" customWidth="1"/>
    <col min="15111" max="15111" width="6.81640625" style="100" customWidth="1"/>
    <col min="15112" max="15115" width="0" style="100" hidden="1" customWidth="1"/>
    <col min="15116" max="15118" width="10.7265625" style="100"/>
    <col min="15119" max="15119" width="15.453125" style="100" customWidth="1"/>
    <col min="15120" max="15120" width="17.453125" style="100" bestFit="1" customWidth="1"/>
    <col min="15121" max="15121" width="1.1796875" style="100" customWidth="1"/>
    <col min="15122" max="15361" width="10.7265625" style="100"/>
    <col min="15362" max="15362" width="2.7265625" style="100" customWidth="1"/>
    <col min="15363" max="15363" width="1.26953125" style="100" customWidth="1"/>
    <col min="15364" max="15364" width="13" style="100" customWidth="1"/>
    <col min="15365" max="15365" width="12.453125" style="100" customWidth="1"/>
    <col min="15366" max="15366" width="15.453125" style="100" customWidth="1"/>
    <col min="15367" max="15367" width="6.81640625" style="100" customWidth="1"/>
    <col min="15368" max="15371" width="0" style="100" hidden="1" customWidth="1"/>
    <col min="15372" max="15374" width="10.7265625" style="100"/>
    <col min="15375" max="15375" width="15.453125" style="100" customWidth="1"/>
    <col min="15376" max="15376" width="17.453125" style="100" bestFit="1" customWidth="1"/>
    <col min="15377" max="15377" width="1.1796875" style="100" customWidth="1"/>
    <col min="15378" max="15617" width="10.7265625" style="100"/>
    <col min="15618" max="15618" width="2.7265625" style="100" customWidth="1"/>
    <col min="15619" max="15619" width="1.26953125" style="100" customWidth="1"/>
    <col min="15620" max="15620" width="13" style="100" customWidth="1"/>
    <col min="15621" max="15621" width="12.453125" style="100" customWidth="1"/>
    <col min="15622" max="15622" width="15.453125" style="100" customWidth="1"/>
    <col min="15623" max="15623" width="6.81640625" style="100" customWidth="1"/>
    <col min="15624" max="15627" width="0" style="100" hidden="1" customWidth="1"/>
    <col min="15628" max="15630" width="10.7265625" style="100"/>
    <col min="15631" max="15631" width="15.453125" style="100" customWidth="1"/>
    <col min="15632" max="15632" width="17.453125" style="100" bestFit="1" customWidth="1"/>
    <col min="15633" max="15633" width="1.1796875" style="100" customWidth="1"/>
    <col min="15634" max="15873" width="10.7265625" style="100"/>
    <col min="15874" max="15874" width="2.7265625" style="100" customWidth="1"/>
    <col min="15875" max="15875" width="1.26953125" style="100" customWidth="1"/>
    <col min="15876" max="15876" width="13" style="100" customWidth="1"/>
    <col min="15877" max="15877" width="12.453125" style="100" customWidth="1"/>
    <col min="15878" max="15878" width="15.453125" style="100" customWidth="1"/>
    <col min="15879" max="15879" width="6.81640625" style="100" customWidth="1"/>
    <col min="15880" max="15883" width="0" style="100" hidden="1" customWidth="1"/>
    <col min="15884" max="15886" width="10.7265625" style="100"/>
    <col min="15887" max="15887" width="15.453125" style="100" customWidth="1"/>
    <col min="15888" max="15888" width="17.453125" style="100" bestFit="1" customWidth="1"/>
    <col min="15889" max="15889" width="1.1796875" style="100" customWidth="1"/>
    <col min="15890" max="16129" width="10.7265625" style="100"/>
    <col min="16130" max="16130" width="2.7265625" style="100" customWidth="1"/>
    <col min="16131" max="16131" width="1.26953125" style="100" customWidth="1"/>
    <col min="16132" max="16132" width="13" style="100" customWidth="1"/>
    <col min="16133" max="16133" width="12.453125" style="100" customWidth="1"/>
    <col min="16134" max="16134" width="15.453125" style="100" customWidth="1"/>
    <col min="16135" max="16135" width="6.81640625" style="100" customWidth="1"/>
    <col min="16136" max="16139" width="0" style="100" hidden="1" customWidth="1"/>
    <col min="16140" max="16142" width="10.7265625" style="100"/>
    <col min="16143" max="16143" width="15.453125" style="100" customWidth="1"/>
    <col min="16144" max="16144" width="17.453125" style="100" bestFit="1" customWidth="1"/>
    <col min="16145" max="16145" width="1.1796875" style="100" customWidth="1"/>
    <col min="16146" max="16384" width="10.7265625" style="100"/>
  </cols>
  <sheetData>
    <row r="1" spans="1:18" s="99" customFormat="1" ht="14.5" customHeight="1">
      <c r="A1" s="104"/>
      <c r="E1" s="157" t="s">
        <v>0</v>
      </c>
      <c r="F1" s="157"/>
      <c r="G1" s="157"/>
      <c r="H1" s="157"/>
      <c r="I1" s="157"/>
      <c r="J1" s="157"/>
      <c r="K1" s="157"/>
      <c r="L1" s="157"/>
      <c r="M1" s="157"/>
      <c r="N1" s="157"/>
      <c r="O1" s="85"/>
      <c r="P1" s="85"/>
      <c r="Q1" s="85"/>
      <c r="R1" s="117"/>
    </row>
    <row r="2" spans="1:18" s="99" customFormat="1" ht="14.5" customHeight="1">
      <c r="A2" s="104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85"/>
      <c r="P2" s="85"/>
      <c r="Q2" s="85"/>
      <c r="R2" s="117"/>
    </row>
    <row r="3" spans="1:18" s="99" customFormat="1" ht="14.5" customHeight="1">
      <c r="A3" s="104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85"/>
      <c r="P3" s="85"/>
      <c r="Q3" s="85"/>
      <c r="R3" s="117"/>
    </row>
    <row r="4" spans="1:18" s="99" customFormat="1" ht="14.5" customHeight="1">
      <c r="A4" s="104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85"/>
      <c r="P4" s="85"/>
      <c r="Q4" s="85"/>
      <c r="R4" s="118"/>
    </row>
    <row r="5" spans="1:18" s="99" customFormat="1" ht="14.5" customHeight="1">
      <c r="A5" s="104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85"/>
      <c r="P5" s="85"/>
      <c r="Q5" s="85"/>
      <c r="R5" s="118"/>
    </row>
    <row r="6" spans="1:18" s="99" customFormat="1" ht="23.5" customHeight="1">
      <c r="A6" s="153" t="s">
        <v>1742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18" s="82" customFormat="1" ht="35.25" customHeight="1">
      <c r="A7" s="91"/>
      <c r="B7" s="119"/>
      <c r="C7" s="166" t="s">
        <v>1</v>
      </c>
      <c r="D7" s="166"/>
      <c r="E7" s="206">
        <f>'Información General'!D7</f>
        <v>0</v>
      </c>
      <c r="F7" s="206"/>
      <c r="G7" s="206"/>
      <c r="J7" s="88" t="s">
        <v>2</v>
      </c>
      <c r="K7" s="207">
        <f>'Información General'!K7</f>
        <v>0</v>
      </c>
      <c r="L7" s="207"/>
      <c r="M7" s="83"/>
      <c r="N7" s="83"/>
      <c r="O7" s="83"/>
      <c r="P7" s="83"/>
      <c r="R7" s="120"/>
    </row>
    <row r="8" spans="1:18" s="82" customFormat="1" ht="35.25" customHeight="1">
      <c r="A8" s="91"/>
      <c r="C8" s="166" t="s">
        <v>3</v>
      </c>
      <c r="D8" s="166"/>
      <c r="E8" s="206">
        <f>'Información General'!D8</f>
        <v>0</v>
      </c>
      <c r="F8" s="206"/>
      <c r="G8" s="206"/>
      <c r="H8" s="86"/>
      <c r="I8" s="86"/>
      <c r="J8" s="88" t="s">
        <v>1714</v>
      </c>
      <c r="K8" s="219"/>
      <c r="L8" s="219"/>
      <c r="M8" s="86"/>
      <c r="N8" s="86"/>
      <c r="O8" s="86"/>
      <c r="P8" s="86"/>
      <c r="R8" s="121"/>
    </row>
    <row r="9" spans="1:18" s="82" customFormat="1" ht="35.25" customHeight="1">
      <c r="A9" s="91"/>
      <c r="C9" s="166" t="s">
        <v>4</v>
      </c>
      <c r="D9" s="166"/>
      <c r="E9" s="218">
        <f>'Información General'!D9</f>
        <v>0</v>
      </c>
      <c r="F9" s="218"/>
      <c r="G9" s="218"/>
      <c r="H9" s="86"/>
      <c r="I9" s="86"/>
      <c r="J9" s="81" t="s">
        <v>5</v>
      </c>
      <c r="K9" s="205">
        <f>Q77</f>
        <v>0</v>
      </c>
      <c r="L9" s="205"/>
      <c r="M9" s="86"/>
      <c r="N9" s="87">
        <v>1</v>
      </c>
      <c r="O9" s="87"/>
      <c r="P9" s="87"/>
      <c r="R9" s="121"/>
    </row>
    <row r="10" spans="1:18" s="82" customFormat="1" ht="35.25" customHeight="1">
      <c r="A10" s="91"/>
      <c r="C10" s="166" t="s">
        <v>7</v>
      </c>
      <c r="D10" s="166"/>
      <c r="E10" s="171">
        <f>'Información General'!D10</f>
        <v>0</v>
      </c>
      <c r="F10" s="171"/>
      <c r="G10" s="171"/>
      <c r="H10" s="86"/>
      <c r="I10" s="86"/>
      <c r="J10" s="88" t="s">
        <v>6</v>
      </c>
      <c r="K10" s="205">
        <f>N77</f>
        <v>0</v>
      </c>
      <c r="L10" s="159"/>
      <c r="M10" s="86"/>
      <c r="N10" s="89" t="str">
        <f>IFERROR(K10/K9,"0")</f>
        <v>0</v>
      </c>
      <c r="O10" s="89"/>
      <c r="P10" s="89"/>
      <c r="R10" s="121"/>
    </row>
    <row r="11" spans="1:18" s="82" customFormat="1" ht="35.25" customHeight="1">
      <c r="A11" s="91"/>
      <c r="C11" s="169" t="s">
        <v>1711</v>
      </c>
      <c r="D11" s="169"/>
      <c r="E11" s="195">
        <f>'Información General'!D11</f>
        <v>0</v>
      </c>
      <c r="F11" s="195"/>
      <c r="G11" s="195"/>
      <c r="H11" s="86"/>
      <c r="I11" s="86"/>
      <c r="J11" s="88" t="s">
        <v>8</v>
      </c>
      <c r="K11" s="205">
        <f>O77</f>
        <v>0</v>
      </c>
      <c r="L11" s="159"/>
      <c r="M11" s="86"/>
      <c r="N11" s="89" t="str">
        <f>IFERROR(K11/K9,"0")</f>
        <v>0</v>
      </c>
      <c r="O11" s="89"/>
      <c r="P11" s="89"/>
      <c r="R11" s="122"/>
    </row>
    <row r="12" spans="1:18" s="82" customFormat="1" ht="35.25" customHeight="1">
      <c r="A12" s="91"/>
      <c r="C12" s="169"/>
      <c r="D12" s="169"/>
      <c r="E12" s="206"/>
      <c r="F12" s="206"/>
      <c r="G12" s="206"/>
      <c r="H12" s="86"/>
      <c r="I12" s="86"/>
      <c r="J12" s="88" t="s">
        <v>60</v>
      </c>
      <c r="K12" s="205">
        <f>P77</f>
        <v>0</v>
      </c>
      <c r="L12" s="205"/>
      <c r="M12" s="86"/>
      <c r="N12" s="89" t="str">
        <f>IFERROR(K12/K9,"0")</f>
        <v>0</v>
      </c>
      <c r="O12" s="89"/>
      <c r="P12" s="89"/>
      <c r="R12" s="123"/>
    </row>
    <row r="13" spans="1:18" s="82" customFormat="1" ht="5.25" customHeight="1">
      <c r="A13" s="91"/>
      <c r="B13" s="91"/>
      <c r="L13" s="92"/>
      <c r="M13" s="92"/>
      <c r="Q13" s="93"/>
      <c r="R13" s="124"/>
    </row>
    <row r="14" spans="1:18" s="99" customFormat="1" ht="12" customHeight="1">
      <c r="A14" s="104"/>
      <c r="B14" s="211" t="s">
        <v>1738</v>
      </c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125"/>
    </row>
    <row r="15" spans="1:18" s="99" customFormat="1" ht="16.5" customHeight="1">
      <c r="A15" s="104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</row>
    <row r="16" spans="1:18" s="99" customFormat="1" ht="86.25" customHeight="1">
      <c r="A16" s="104"/>
      <c r="B16" s="126" t="s">
        <v>61</v>
      </c>
      <c r="C16" s="126" t="s">
        <v>62</v>
      </c>
      <c r="D16" s="126" t="s">
        <v>63</v>
      </c>
      <c r="E16" s="126" t="s">
        <v>64</v>
      </c>
      <c r="F16" s="126" t="s">
        <v>65</v>
      </c>
      <c r="G16" s="126" t="s">
        <v>66</v>
      </c>
      <c r="H16" s="126" t="s">
        <v>67</v>
      </c>
      <c r="I16" s="126" t="s">
        <v>68</v>
      </c>
      <c r="J16" s="126" t="s">
        <v>69</v>
      </c>
      <c r="K16" s="126" t="s">
        <v>37</v>
      </c>
      <c r="L16" s="126" t="s">
        <v>1686</v>
      </c>
      <c r="M16" s="126" t="s">
        <v>1687</v>
      </c>
      <c r="N16" s="126" t="s">
        <v>1739</v>
      </c>
      <c r="O16" s="126" t="s">
        <v>1740</v>
      </c>
      <c r="P16" s="126" t="s">
        <v>9</v>
      </c>
      <c r="Q16" s="126" t="s">
        <v>70</v>
      </c>
    </row>
    <row r="17" spans="1:18" s="99" customFormat="1">
      <c r="A17" s="104"/>
      <c r="B17" s="208" t="s">
        <v>71</v>
      </c>
      <c r="C17" s="212">
        <f>'Información General'!I80</f>
        <v>0</v>
      </c>
      <c r="D17" s="215"/>
      <c r="E17" s="133"/>
      <c r="F17" s="133"/>
      <c r="G17" s="135"/>
      <c r="H17" s="135"/>
      <c r="I17" s="133"/>
      <c r="J17" s="133"/>
      <c r="K17" s="133"/>
      <c r="L17" s="136"/>
      <c r="M17" s="133"/>
      <c r="N17" s="133"/>
      <c r="O17" s="133"/>
      <c r="P17" s="133"/>
      <c r="Q17" s="133"/>
    </row>
    <row r="18" spans="1:18" s="99" customFormat="1">
      <c r="A18" s="104"/>
      <c r="B18" s="209"/>
      <c r="C18" s="213"/>
      <c r="D18" s="216"/>
      <c r="E18" s="133"/>
      <c r="F18" s="133"/>
      <c r="G18" s="135"/>
      <c r="H18" s="135"/>
      <c r="I18" s="133"/>
      <c r="J18" s="133"/>
      <c r="K18" s="133"/>
      <c r="L18" s="136"/>
      <c r="M18" s="133"/>
      <c r="N18" s="133"/>
      <c r="O18" s="133"/>
      <c r="P18" s="133"/>
      <c r="Q18" s="133"/>
      <c r="R18" s="127"/>
    </row>
    <row r="19" spans="1:18" s="99" customFormat="1">
      <c r="A19" s="104"/>
      <c r="B19" s="210"/>
      <c r="C19" s="214"/>
      <c r="D19" s="217"/>
      <c r="E19" s="133"/>
      <c r="F19" s="133"/>
      <c r="G19" s="135"/>
      <c r="H19" s="135"/>
      <c r="I19" s="133"/>
      <c r="J19" s="133"/>
      <c r="K19" s="133"/>
      <c r="L19" s="136"/>
      <c r="M19" s="133"/>
      <c r="N19" s="133"/>
      <c r="O19" s="133"/>
      <c r="P19" s="133"/>
      <c r="Q19" s="133"/>
      <c r="R19" s="127"/>
    </row>
    <row r="20" spans="1:18" s="99" customFormat="1">
      <c r="A20" s="104"/>
      <c r="B20" s="208" t="s">
        <v>72</v>
      </c>
      <c r="C20" s="212">
        <f>'Información General'!I81</f>
        <v>0</v>
      </c>
      <c r="D20" s="215"/>
      <c r="E20" s="133"/>
      <c r="F20" s="133"/>
      <c r="G20" s="135"/>
      <c r="H20" s="135"/>
      <c r="I20" s="133"/>
      <c r="J20" s="133"/>
      <c r="K20" s="133"/>
      <c r="L20" s="136"/>
      <c r="M20" s="133"/>
      <c r="N20" s="133"/>
      <c r="O20" s="133"/>
      <c r="P20" s="133"/>
      <c r="Q20" s="133"/>
      <c r="R20" s="94"/>
    </row>
    <row r="21" spans="1:18" s="99" customFormat="1">
      <c r="A21" s="104"/>
      <c r="B21" s="209"/>
      <c r="C21" s="213"/>
      <c r="D21" s="216"/>
      <c r="E21" s="133"/>
      <c r="F21" s="133"/>
      <c r="G21" s="135"/>
      <c r="H21" s="135"/>
      <c r="I21" s="133"/>
      <c r="J21" s="133"/>
      <c r="K21" s="133"/>
      <c r="L21" s="136"/>
      <c r="M21" s="133"/>
      <c r="N21" s="133"/>
      <c r="O21" s="133"/>
      <c r="P21" s="133"/>
      <c r="Q21" s="133"/>
      <c r="R21" s="94"/>
    </row>
    <row r="22" spans="1:18" s="99" customFormat="1">
      <c r="A22" s="104"/>
      <c r="B22" s="210"/>
      <c r="C22" s="214"/>
      <c r="D22" s="217"/>
      <c r="E22" s="133"/>
      <c r="F22" s="133"/>
      <c r="G22" s="135"/>
      <c r="H22" s="135"/>
      <c r="I22" s="133"/>
      <c r="J22" s="133"/>
      <c r="K22" s="133"/>
      <c r="L22" s="136"/>
      <c r="M22" s="133"/>
      <c r="N22" s="133"/>
      <c r="O22" s="133"/>
      <c r="P22" s="133"/>
      <c r="Q22" s="133"/>
      <c r="R22" s="94"/>
    </row>
    <row r="23" spans="1:18" s="99" customFormat="1">
      <c r="A23" s="104"/>
      <c r="B23" s="208" t="s">
        <v>73</v>
      </c>
      <c r="C23" s="212">
        <f>'Información General'!I82</f>
        <v>0</v>
      </c>
      <c r="D23" s="215"/>
      <c r="E23" s="133"/>
      <c r="F23" s="133"/>
      <c r="G23" s="135"/>
      <c r="H23" s="135"/>
      <c r="I23" s="133"/>
      <c r="J23" s="133"/>
      <c r="K23" s="133"/>
      <c r="L23" s="136"/>
      <c r="M23" s="133"/>
      <c r="N23" s="133"/>
      <c r="O23" s="133"/>
      <c r="P23" s="133"/>
      <c r="Q23" s="133"/>
      <c r="R23" s="94"/>
    </row>
    <row r="24" spans="1:18" s="99" customFormat="1">
      <c r="A24" s="104"/>
      <c r="B24" s="209"/>
      <c r="C24" s="213"/>
      <c r="D24" s="216"/>
      <c r="E24" s="133"/>
      <c r="F24" s="133"/>
      <c r="G24" s="135"/>
      <c r="H24" s="135"/>
      <c r="I24" s="133"/>
      <c r="J24" s="133"/>
      <c r="K24" s="133"/>
      <c r="L24" s="136"/>
      <c r="M24" s="133"/>
      <c r="N24" s="133"/>
      <c r="O24" s="133"/>
      <c r="P24" s="133"/>
      <c r="Q24" s="133"/>
      <c r="R24" s="94"/>
    </row>
    <row r="25" spans="1:18" s="99" customFormat="1">
      <c r="A25" s="104"/>
      <c r="B25" s="210"/>
      <c r="C25" s="214"/>
      <c r="D25" s="217"/>
      <c r="E25" s="133"/>
      <c r="F25" s="133"/>
      <c r="G25" s="135"/>
      <c r="H25" s="135"/>
      <c r="I25" s="133"/>
      <c r="J25" s="133"/>
      <c r="K25" s="133"/>
      <c r="L25" s="136"/>
      <c r="M25" s="133"/>
      <c r="N25" s="133"/>
      <c r="O25" s="133"/>
      <c r="P25" s="133"/>
      <c r="Q25" s="133"/>
      <c r="R25" s="94"/>
    </row>
    <row r="26" spans="1:18" s="99" customFormat="1">
      <c r="A26" s="104"/>
      <c r="B26" s="208" t="s">
        <v>74</v>
      </c>
      <c r="C26" s="212">
        <f>'Información General'!I83</f>
        <v>0</v>
      </c>
      <c r="D26" s="215"/>
      <c r="E26" s="133"/>
      <c r="F26" s="133"/>
      <c r="G26" s="135"/>
      <c r="H26" s="135"/>
      <c r="I26" s="133"/>
      <c r="J26" s="133"/>
      <c r="K26" s="133"/>
      <c r="L26" s="136"/>
      <c r="M26" s="133"/>
      <c r="N26" s="133"/>
      <c r="O26" s="133"/>
      <c r="P26" s="133"/>
      <c r="Q26" s="133"/>
      <c r="R26" s="94"/>
    </row>
    <row r="27" spans="1:18" s="99" customFormat="1">
      <c r="A27" s="104"/>
      <c r="B27" s="209"/>
      <c r="C27" s="213"/>
      <c r="D27" s="216"/>
      <c r="E27" s="133"/>
      <c r="F27" s="133"/>
      <c r="G27" s="135"/>
      <c r="H27" s="135"/>
      <c r="I27" s="133"/>
      <c r="J27" s="133"/>
      <c r="K27" s="133"/>
      <c r="L27" s="136"/>
      <c r="M27" s="133"/>
      <c r="N27" s="133"/>
      <c r="O27" s="133"/>
      <c r="P27" s="133"/>
      <c r="Q27" s="133"/>
      <c r="R27" s="94"/>
    </row>
    <row r="28" spans="1:18" s="99" customFormat="1">
      <c r="A28" s="104"/>
      <c r="B28" s="210"/>
      <c r="C28" s="214"/>
      <c r="D28" s="217"/>
      <c r="E28" s="133"/>
      <c r="F28" s="133"/>
      <c r="G28" s="135"/>
      <c r="H28" s="135"/>
      <c r="I28" s="133"/>
      <c r="J28" s="133"/>
      <c r="K28" s="133"/>
      <c r="L28" s="136"/>
      <c r="M28" s="133"/>
      <c r="N28" s="133"/>
      <c r="O28" s="133"/>
      <c r="P28" s="133"/>
      <c r="Q28" s="133"/>
      <c r="R28" s="94"/>
    </row>
    <row r="29" spans="1:18" s="99" customFormat="1">
      <c r="A29" s="104"/>
      <c r="B29" s="208" t="s">
        <v>75</v>
      </c>
      <c r="C29" s="212">
        <f>'Información General'!I84</f>
        <v>0</v>
      </c>
      <c r="D29" s="215"/>
      <c r="E29" s="133"/>
      <c r="F29" s="133"/>
      <c r="G29" s="135"/>
      <c r="H29" s="135"/>
      <c r="I29" s="133"/>
      <c r="J29" s="133"/>
      <c r="K29" s="133"/>
      <c r="L29" s="136"/>
      <c r="M29" s="133"/>
      <c r="N29" s="133"/>
      <c r="O29" s="133"/>
      <c r="P29" s="133"/>
      <c r="Q29" s="133"/>
      <c r="R29" s="94"/>
    </row>
    <row r="30" spans="1:18" s="99" customFormat="1">
      <c r="A30" s="104"/>
      <c r="B30" s="209"/>
      <c r="C30" s="213"/>
      <c r="D30" s="216"/>
      <c r="E30" s="133"/>
      <c r="F30" s="133"/>
      <c r="G30" s="135"/>
      <c r="H30" s="135"/>
      <c r="I30" s="133"/>
      <c r="J30" s="133"/>
      <c r="K30" s="133"/>
      <c r="L30" s="136"/>
      <c r="M30" s="133"/>
      <c r="N30" s="133"/>
      <c r="O30" s="133"/>
      <c r="P30" s="133"/>
      <c r="Q30" s="133"/>
      <c r="R30" s="128"/>
    </row>
    <row r="31" spans="1:18" s="99" customFormat="1">
      <c r="A31" s="104"/>
      <c r="B31" s="210"/>
      <c r="C31" s="214"/>
      <c r="D31" s="217"/>
      <c r="E31" s="133"/>
      <c r="F31" s="133"/>
      <c r="G31" s="135"/>
      <c r="H31" s="135"/>
      <c r="I31" s="133"/>
      <c r="J31" s="133"/>
      <c r="K31" s="133"/>
      <c r="L31" s="136"/>
      <c r="M31" s="133"/>
      <c r="N31" s="133"/>
      <c r="O31" s="133"/>
      <c r="P31" s="133"/>
      <c r="Q31" s="133"/>
      <c r="R31" s="94"/>
    </row>
    <row r="32" spans="1:18" s="99" customFormat="1">
      <c r="A32" s="104"/>
      <c r="B32" s="208" t="s">
        <v>76</v>
      </c>
      <c r="C32" s="212">
        <f>'Información General'!I85</f>
        <v>0</v>
      </c>
      <c r="D32" s="215"/>
      <c r="E32" s="133"/>
      <c r="F32" s="133"/>
      <c r="G32" s="135"/>
      <c r="H32" s="135"/>
      <c r="I32" s="133"/>
      <c r="J32" s="133"/>
      <c r="K32" s="133"/>
      <c r="L32" s="136"/>
      <c r="M32" s="133"/>
      <c r="N32" s="133"/>
      <c r="O32" s="133"/>
      <c r="P32" s="133"/>
      <c r="Q32" s="133"/>
      <c r="R32" s="94"/>
    </row>
    <row r="33" spans="1:18" s="99" customFormat="1">
      <c r="A33" s="104"/>
      <c r="B33" s="209"/>
      <c r="C33" s="213"/>
      <c r="D33" s="216"/>
      <c r="E33" s="133"/>
      <c r="F33" s="133"/>
      <c r="G33" s="135"/>
      <c r="H33" s="135"/>
      <c r="I33" s="133"/>
      <c r="J33" s="133"/>
      <c r="K33" s="133"/>
      <c r="L33" s="136"/>
      <c r="M33" s="133"/>
      <c r="N33" s="133"/>
      <c r="O33" s="133"/>
      <c r="P33" s="133"/>
      <c r="Q33" s="133"/>
      <c r="R33" s="94"/>
    </row>
    <row r="34" spans="1:18" s="99" customFormat="1">
      <c r="A34" s="104"/>
      <c r="B34" s="210"/>
      <c r="C34" s="214"/>
      <c r="D34" s="217"/>
      <c r="E34" s="133"/>
      <c r="F34" s="133"/>
      <c r="G34" s="135"/>
      <c r="H34" s="135"/>
      <c r="I34" s="133"/>
      <c r="J34" s="133"/>
      <c r="K34" s="133"/>
      <c r="L34" s="136"/>
      <c r="M34" s="133"/>
      <c r="N34" s="133"/>
      <c r="O34" s="133"/>
      <c r="P34" s="133"/>
      <c r="Q34" s="133"/>
      <c r="R34" s="94"/>
    </row>
    <row r="35" spans="1:18" s="99" customFormat="1">
      <c r="A35" s="104"/>
      <c r="B35" s="208" t="s">
        <v>77</v>
      </c>
      <c r="C35" s="212">
        <f>'Información General'!I86</f>
        <v>0</v>
      </c>
      <c r="D35" s="215"/>
      <c r="E35" s="133"/>
      <c r="F35" s="133"/>
      <c r="G35" s="135"/>
      <c r="H35" s="135"/>
      <c r="I35" s="133"/>
      <c r="J35" s="133"/>
      <c r="K35" s="133"/>
      <c r="L35" s="136"/>
      <c r="M35" s="133"/>
      <c r="N35" s="133"/>
      <c r="O35" s="133"/>
      <c r="P35" s="133"/>
      <c r="Q35" s="133"/>
      <c r="R35" s="94"/>
    </row>
    <row r="36" spans="1:18" s="99" customFormat="1">
      <c r="A36" s="104"/>
      <c r="B36" s="209"/>
      <c r="C36" s="213"/>
      <c r="D36" s="216"/>
      <c r="E36" s="133"/>
      <c r="F36" s="133"/>
      <c r="G36" s="135"/>
      <c r="H36" s="135"/>
      <c r="I36" s="133"/>
      <c r="J36" s="133"/>
      <c r="K36" s="133"/>
      <c r="L36" s="136"/>
      <c r="M36" s="133"/>
      <c r="N36" s="133"/>
      <c r="O36" s="133"/>
      <c r="P36" s="133"/>
      <c r="Q36" s="133"/>
      <c r="R36" s="94"/>
    </row>
    <row r="37" spans="1:18" s="99" customFormat="1">
      <c r="A37" s="104"/>
      <c r="B37" s="210"/>
      <c r="C37" s="214"/>
      <c r="D37" s="217"/>
      <c r="E37" s="133"/>
      <c r="F37" s="133"/>
      <c r="G37" s="135"/>
      <c r="H37" s="135"/>
      <c r="I37" s="133"/>
      <c r="J37" s="133"/>
      <c r="K37" s="133"/>
      <c r="L37" s="136"/>
      <c r="M37" s="133"/>
      <c r="N37" s="133"/>
      <c r="O37" s="133"/>
      <c r="P37" s="133"/>
      <c r="Q37" s="133"/>
      <c r="R37" s="94"/>
    </row>
    <row r="38" spans="1:18" s="99" customFormat="1">
      <c r="A38" s="104"/>
      <c r="B38" s="208" t="s">
        <v>78</v>
      </c>
      <c r="C38" s="212">
        <f>'Información General'!I87</f>
        <v>0</v>
      </c>
      <c r="D38" s="215"/>
      <c r="E38" s="133"/>
      <c r="F38" s="133"/>
      <c r="G38" s="135"/>
      <c r="H38" s="135"/>
      <c r="I38" s="133"/>
      <c r="J38" s="133"/>
      <c r="K38" s="133"/>
      <c r="L38" s="136"/>
      <c r="M38" s="133"/>
      <c r="N38" s="133"/>
      <c r="O38" s="133"/>
      <c r="P38" s="133"/>
      <c r="Q38" s="133"/>
      <c r="R38" s="94"/>
    </row>
    <row r="39" spans="1:18" s="99" customFormat="1">
      <c r="A39" s="104"/>
      <c r="B39" s="209"/>
      <c r="C39" s="213"/>
      <c r="D39" s="216"/>
      <c r="E39" s="133"/>
      <c r="F39" s="133"/>
      <c r="G39" s="135"/>
      <c r="H39" s="135"/>
      <c r="I39" s="133"/>
      <c r="J39" s="133"/>
      <c r="K39" s="133"/>
      <c r="L39" s="136"/>
      <c r="M39" s="133"/>
      <c r="N39" s="133"/>
      <c r="O39" s="133"/>
      <c r="P39" s="133"/>
      <c r="Q39" s="133"/>
      <c r="R39" s="94"/>
    </row>
    <row r="40" spans="1:18" s="99" customFormat="1">
      <c r="A40" s="104"/>
      <c r="B40" s="210"/>
      <c r="C40" s="214"/>
      <c r="D40" s="217"/>
      <c r="E40" s="133"/>
      <c r="F40" s="133"/>
      <c r="G40" s="135"/>
      <c r="H40" s="135"/>
      <c r="I40" s="133"/>
      <c r="J40" s="133"/>
      <c r="K40" s="133"/>
      <c r="L40" s="136"/>
      <c r="M40" s="133"/>
      <c r="N40" s="133"/>
      <c r="O40" s="133"/>
      <c r="P40" s="133"/>
      <c r="Q40" s="133"/>
      <c r="R40" s="94"/>
    </row>
    <row r="41" spans="1:18" s="99" customFormat="1">
      <c r="A41" s="104"/>
      <c r="B41" s="208" t="s">
        <v>79</v>
      </c>
      <c r="C41" s="212">
        <f>'Información General'!I88</f>
        <v>0</v>
      </c>
      <c r="D41" s="215"/>
      <c r="E41" s="133"/>
      <c r="F41" s="133"/>
      <c r="G41" s="135"/>
      <c r="H41" s="135"/>
      <c r="I41" s="133"/>
      <c r="J41" s="133"/>
      <c r="K41" s="133"/>
      <c r="L41" s="136"/>
      <c r="M41" s="133"/>
      <c r="N41" s="133"/>
      <c r="O41" s="133"/>
      <c r="P41" s="133"/>
      <c r="Q41" s="133"/>
      <c r="R41" s="94"/>
    </row>
    <row r="42" spans="1:18" s="99" customFormat="1">
      <c r="A42" s="104"/>
      <c r="B42" s="209"/>
      <c r="C42" s="213"/>
      <c r="D42" s="216"/>
      <c r="E42" s="133"/>
      <c r="F42" s="133"/>
      <c r="G42" s="135"/>
      <c r="H42" s="135"/>
      <c r="I42" s="133"/>
      <c r="J42" s="133"/>
      <c r="K42" s="133"/>
      <c r="L42" s="136"/>
      <c r="M42" s="133"/>
      <c r="N42" s="133"/>
      <c r="O42" s="133"/>
      <c r="P42" s="133"/>
      <c r="Q42" s="133"/>
      <c r="R42" s="94"/>
    </row>
    <row r="43" spans="1:18" s="99" customFormat="1">
      <c r="A43" s="104"/>
      <c r="B43" s="210"/>
      <c r="C43" s="214"/>
      <c r="D43" s="217"/>
      <c r="E43" s="133"/>
      <c r="F43" s="133"/>
      <c r="G43" s="135"/>
      <c r="H43" s="135"/>
      <c r="I43" s="133"/>
      <c r="J43" s="133"/>
      <c r="K43" s="133"/>
      <c r="L43" s="136"/>
      <c r="M43" s="133"/>
      <c r="N43" s="133"/>
      <c r="O43" s="133"/>
      <c r="P43" s="133"/>
      <c r="Q43" s="133"/>
      <c r="R43" s="94"/>
    </row>
    <row r="44" spans="1:18" s="99" customFormat="1">
      <c r="A44" s="104"/>
      <c r="B44" s="208" t="s">
        <v>80</v>
      </c>
      <c r="C44" s="212">
        <f>'Información General'!I89</f>
        <v>0</v>
      </c>
      <c r="D44" s="215"/>
      <c r="E44" s="133"/>
      <c r="F44" s="133"/>
      <c r="G44" s="135"/>
      <c r="H44" s="135"/>
      <c r="I44" s="133"/>
      <c r="J44" s="133"/>
      <c r="K44" s="133"/>
      <c r="L44" s="136"/>
      <c r="M44" s="133"/>
      <c r="N44" s="133"/>
      <c r="O44" s="133"/>
      <c r="P44" s="133"/>
      <c r="Q44" s="133"/>
      <c r="R44" s="94"/>
    </row>
    <row r="45" spans="1:18" s="99" customFormat="1">
      <c r="A45" s="104"/>
      <c r="B45" s="209"/>
      <c r="C45" s="213"/>
      <c r="D45" s="216"/>
      <c r="E45" s="133"/>
      <c r="F45" s="133"/>
      <c r="G45" s="135"/>
      <c r="H45" s="135"/>
      <c r="I45" s="133"/>
      <c r="J45" s="133"/>
      <c r="K45" s="133"/>
      <c r="L45" s="136"/>
      <c r="M45" s="133"/>
      <c r="N45" s="133"/>
      <c r="O45" s="133"/>
      <c r="P45" s="133"/>
      <c r="Q45" s="133"/>
      <c r="R45" s="94"/>
    </row>
    <row r="46" spans="1:18" s="99" customFormat="1">
      <c r="A46" s="104"/>
      <c r="B46" s="210"/>
      <c r="C46" s="214"/>
      <c r="D46" s="217"/>
      <c r="E46" s="133"/>
      <c r="F46" s="133"/>
      <c r="G46" s="135"/>
      <c r="H46" s="135"/>
      <c r="I46" s="133"/>
      <c r="J46" s="133"/>
      <c r="K46" s="133"/>
      <c r="L46" s="136"/>
      <c r="M46" s="133"/>
      <c r="N46" s="133"/>
      <c r="O46" s="133"/>
      <c r="P46" s="133"/>
      <c r="Q46" s="133"/>
      <c r="R46" s="94"/>
    </row>
    <row r="47" spans="1:18" s="99" customFormat="1">
      <c r="A47" s="104"/>
      <c r="B47" s="208" t="s">
        <v>81</v>
      </c>
      <c r="C47" s="212">
        <f>'Información General'!I90</f>
        <v>0</v>
      </c>
      <c r="D47" s="215"/>
      <c r="E47" s="133"/>
      <c r="F47" s="133"/>
      <c r="G47" s="135"/>
      <c r="H47" s="135"/>
      <c r="I47" s="133"/>
      <c r="J47" s="133"/>
      <c r="K47" s="133"/>
      <c r="L47" s="136"/>
      <c r="M47" s="133"/>
      <c r="N47" s="133"/>
      <c r="O47" s="133"/>
      <c r="P47" s="133"/>
      <c r="Q47" s="133"/>
      <c r="R47" s="94"/>
    </row>
    <row r="48" spans="1:18" s="99" customFormat="1">
      <c r="A48" s="104"/>
      <c r="B48" s="209"/>
      <c r="C48" s="213"/>
      <c r="D48" s="216"/>
      <c r="E48" s="133"/>
      <c r="F48" s="133"/>
      <c r="G48" s="135"/>
      <c r="H48" s="135"/>
      <c r="I48" s="133"/>
      <c r="J48" s="133"/>
      <c r="K48" s="133"/>
      <c r="L48" s="136"/>
      <c r="M48" s="133"/>
      <c r="N48" s="133"/>
      <c r="O48" s="133"/>
      <c r="P48" s="133"/>
      <c r="Q48" s="133"/>
      <c r="R48" s="94"/>
    </row>
    <row r="49" spans="1:18" s="99" customFormat="1">
      <c r="A49" s="104"/>
      <c r="B49" s="210"/>
      <c r="C49" s="214"/>
      <c r="D49" s="217"/>
      <c r="E49" s="133"/>
      <c r="F49" s="133"/>
      <c r="G49" s="135"/>
      <c r="H49" s="135"/>
      <c r="I49" s="133"/>
      <c r="J49" s="133"/>
      <c r="K49" s="133"/>
      <c r="L49" s="136"/>
      <c r="M49" s="133"/>
      <c r="N49" s="133"/>
      <c r="O49" s="133"/>
      <c r="P49" s="133"/>
      <c r="Q49" s="133"/>
      <c r="R49" s="94"/>
    </row>
    <row r="50" spans="1:18" s="99" customFormat="1">
      <c r="A50" s="104"/>
      <c r="B50" s="208" t="s">
        <v>82</v>
      </c>
      <c r="C50" s="212">
        <f>'Información General'!I91</f>
        <v>0</v>
      </c>
      <c r="D50" s="215"/>
      <c r="E50" s="133"/>
      <c r="F50" s="133"/>
      <c r="G50" s="135"/>
      <c r="H50" s="135"/>
      <c r="I50" s="133"/>
      <c r="J50" s="133"/>
      <c r="K50" s="133"/>
      <c r="L50" s="136"/>
      <c r="M50" s="133"/>
      <c r="N50" s="133"/>
      <c r="O50" s="133"/>
      <c r="P50" s="133"/>
      <c r="Q50" s="133"/>
      <c r="R50" s="94"/>
    </row>
    <row r="51" spans="1:18" s="99" customFormat="1">
      <c r="A51" s="104"/>
      <c r="B51" s="209"/>
      <c r="C51" s="213"/>
      <c r="D51" s="216"/>
      <c r="E51" s="133"/>
      <c r="F51" s="133"/>
      <c r="G51" s="135"/>
      <c r="H51" s="135"/>
      <c r="I51" s="133"/>
      <c r="J51" s="133"/>
      <c r="K51" s="133"/>
      <c r="L51" s="136"/>
      <c r="M51" s="133"/>
      <c r="N51" s="133"/>
      <c r="O51" s="133"/>
      <c r="P51" s="133"/>
      <c r="Q51" s="133"/>
      <c r="R51" s="94"/>
    </row>
    <row r="52" spans="1:18" s="99" customFormat="1">
      <c r="A52" s="104"/>
      <c r="B52" s="210"/>
      <c r="C52" s="214"/>
      <c r="D52" s="217"/>
      <c r="E52" s="133"/>
      <c r="F52" s="133"/>
      <c r="G52" s="135"/>
      <c r="H52" s="135"/>
      <c r="I52" s="133"/>
      <c r="J52" s="133"/>
      <c r="K52" s="133"/>
      <c r="L52" s="136"/>
      <c r="M52" s="133"/>
      <c r="N52" s="133"/>
      <c r="O52" s="133"/>
      <c r="P52" s="133"/>
      <c r="Q52" s="133"/>
      <c r="R52" s="94"/>
    </row>
    <row r="53" spans="1:18" s="99" customFormat="1">
      <c r="A53" s="104"/>
      <c r="B53" s="208" t="s">
        <v>83</v>
      </c>
      <c r="C53" s="212">
        <f>'Información General'!I92</f>
        <v>0</v>
      </c>
      <c r="D53" s="215"/>
      <c r="E53" s="133"/>
      <c r="F53" s="133"/>
      <c r="G53" s="135"/>
      <c r="H53" s="135"/>
      <c r="I53" s="133"/>
      <c r="J53" s="133"/>
      <c r="K53" s="133"/>
      <c r="L53" s="136"/>
      <c r="M53" s="133"/>
      <c r="N53" s="133"/>
      <c r="O53" s="133"/>
      <c r="P53" s="133"/>
      <c r="Q53" s="133"/>
      <c r="R53" s="94"/>
    </row>
    <row r="54" spans="1:18" s="99" customFormat="1">
      <c r="A54" s="104"/>
      <c r="B54" s="209"/>
      <c r="C54" s="213"/>
      <c r="D54" s="216"/>
      <c r="E54" s="133"/>
      <c r="F54" s="133"/>
      <c r="G54" s="135"/>
      <c r="H54" s="135"/>
      <c r="I54" s="133"/>
      <c r="J54" s="133"/>
      <c r="K54" s="133"/>
      <c r="L54" s="136"/>
      <c r="M54" s="133"/>
      <c r="N54" s="133"/>
      <c r="O54" s="133"/>
      <c r="P54" s="133"/>
      <c r="Q54" s="133"/>
      <c r="R54" s="128"/>
    </row>
    <row r="55" spans="1:18" s="99" customFormat="1">
      <c r="A55" s="104"/>
      <c r="B55" s="210"/>
      <c r="C55" s="214"/>
      <c r="D55" s="217"/>
      <c r="E55" s="133"/>
      <c r="F55" s="133"/>
      <c r="G55" s="135"/>
      <c r="H55" s="135"/>
      <c r="I55" s="133"/>
      <c r="J55" s="133"/>
      <c r="K55" s="133"/>
      <c r="L55" s="136"/>
      <c r="M55" s="133"/>
      <c r="N55" s="133"/>
      <c r="O55" s="133"/>
      <c r="P55" s="133"/>
      <c r="Q55" s="133"/>
      <c r="R55" s="94"/>
    </row>
    <row r="56" spans="1:18" s="99" customFormat="1">
      <c r="A56" s="104"/>
      <c r="B56" s="208" t="s">
        <v>84</v>
      </c>
      <c r="C56" s="212">
        <f>'Información General'!I93</f>
        <v>0</v>
      </c>
      <c r="D56" s="215"/>
      <c r="E56" s="133"/>
      <c r="F56" s="133"/>
      <c r="G56" s="135"/>
      <c r="H56" s="135"/>
      <c r="I56" s="133"/>
      <c r="J56" s="133"/>
      <c r="K56" s="133"/>
      <c r="L56" s="136"/>
      <c r="M56" s="133"/>
      <c r="N56" s="133"/>
      <c r="O56" s="133"/>
      <c r="P56" s="133"/>
      <c r="Q56" s="133"/>
      <c r="R56" s="94"/>
    </row>
    <row r="57" spans="1:18" s="99" customFormat="1">
      <c r="A57" s="104"/>
      <c r="B57" s="209"/>
      <c r="C57" s="213"/>
      <c r="D57" s="216"/>
      <c r="E57" s="133"/>
      <c r="F57" s="133"/>
      <c r="G57" s="135"/>
      <c r="H57" s="135"/>
      <c r="I57" s="133"/>
      <c r="J57" s="133"/>
      <c r="K57" s="133"/>
      <c r="L57" s="136"/>
      <c r="M57" s="133"/>
      <c r="N57" s="133"/>
      <c r="O57" s="133"/>
      <c r="P57" s="133"/>
      <c r="Q57" s="133"/>
      <c r="R57" s="94"/>
    </row>
    <row r="58" spans="1:18" s="99" customFormat="1">
      <c r="A58" s="104"/>
      <c r="B58" s="210"/>
      <c r="C58" s="214"/>
      <c r="D58" s="217"/>
      <c r="E58" s="133"/>
      <c r="F58" s="133"/>
      <c r="G58" s="135"/>
      <c r="H58" s="135"/>
      <c r="I58" s="133"/>
      <c r="J58" s="133"/>
      <c r="K58" s="133"/>
      <c r="L58" s="136"/>
      <c r="M58" s="133"/>
      <c r="N58" s="133"/>
      <c r="O58" s="133"/>
      <c r="P58" s="133"/>
      <c r="Q58" s="133"/>
      <c r="R58" s="94"/>
    </row>
    <row r="59" spans="1:18" s="99" customFormat="1">
      <c r="A59" s="104"/>
      <c r="B59" s="208" t="s">
        <v>85</v>
      </c>
      <c r="C59" s="212">
        <f>'Información General'!I94</f>
        <v>0</v>
      </c>
      <c r="D59" s="215"/>
      <c r="E59" s="133"/>
      <c r="F59" s="133"/>
      <c r="G59" s="135"/>
      <c r="H59" s="135"/>
      <c r="I59" s="133"/>
      <c r="J59" s="133"/>
      <c r="K59" s="133"/>
      <c r="L59" s="136"/>
      <c r="M59" s="133"/>
      <c r="N59" s="133"/>
      <c r="O59" s="133"/>
      <c r="P59" s="133"/>
      <c r="Q59" s="133"/>
      <c r="R59" s="94"/>
    </row>
    <row r="60" spans="1:18" s="99" customFormat="1">
      <c r="A60" s="104"/>
      <c r="B60" s="209"/>
      <c r="C60" s="213"/>
      <c r="D60" s="216"/>
      <c r="E60" s="133"/>
      <c r="F60" s="133"/>
      <c r="G60" s="135"/>
      <c r="H60" s="135"/>
      <c r="I60" s="133"/>
      <c r="J60" s="133"/>
      <c r="K60" s="133"/>
      <c r="L60" s="136"/>
      <c r="M60" s="133"/>
      <c r="N60" s="133"/>
      <c r="O60" s="133"/>
      <c r="P60" s="133"/>
      <c r="Q60" s="133"/>
      <c r="R60" s="94"/>
    </row>
    <row r="61" spans="1:18" s="99" customFormat="1">
      <c r="A61" s="104"/>
      <c r="B61" s="210"/>
      <c r="C61" s="214"/>
      <c r="D61" s="217"/>
      <c r="E61" s="133"/>
      <c r="F61" s="133"/>
      <c r="G61" s="135"/>
      <c r="H61" s="135"/>
      <c r="I61" s="133"/>
      <c r="J61" s="133"/>
      <c r="K61" s="133"/>
      <c r="L61" s="136"/>
      <c r="M61" s="133"/>
      <c r="N61" s="133"/>
      <c r="O61" s="133"/>
      <c r="P61" s="133"/>
      <c r="Q61" s="133"/>
      <c r="R61" s="94"/>
    </row>
    <row r="62" spans="1:18" s="99" customFormat="1">
      <c r="A62" s="104"/>
      <c r="B62" s="208" t="s">
        <v>86</v>
      </c>
      <c r="C62" s="212">
        <f>'Información General'!I95</f>
        <v>0</v>
      </c>
      <c r="D62" s="215"/>
      <c r="E62" s="133"/>
      <c r="F62" s="133"/>
      <c r="G62" s="135"/>
      <c r="H62" s="135"/>
      <c r="I62" s="133"/>
      <c r="J62" s="133"/>
      <c r="K62" s="133"/>
      <c r="L62" s="136"/>
      <c r="M62" s="133"/>
      <c r="N62" s="133"/>
      <c r="O62" s="133"/>
      <c r="P62" s="133"/>
      <c r="Q62" s="133"/>
      <c r="R62" s="94"/>
    </row>
    <row r="63" spans="1:18" s="99" customFormat="1">
      <c r="A63" s="104"/>
      <c r="B63" s="209"/>
      <c r="C63" s="213"/>
      <c r="D63" s="216"/>
      <c r="E63" s="133"/>
      <c r="F63" s="133"/>
      <c r="G63" s="135"/>
      <c r="H63" s="135"/>
      <c r="I63" s="133"/>
      <c r="J63" s="133"/>
      <c r="K63" s="133"/>
      <c r="L63" s="136"/>
      <c r="M63" s="133"/>
      <c r="N63" s="133"/>
      <c r="O63" s="133"/>
      <c r="P63" s="133"/>
      <c r="Q63" s="133"/>
      <c r="R63" s="94"/>
    </row>
    <row r="64" spans="1:18" s="99" customFormat="1">
      <c r="A64" s="104"/>
      <c r="B64" s="210"/>
      <c r="C64" s="214"/>
      <c r="D64" s="217"/>
      <c r="E64" s="133"/>
      <c r="F64" s="133"/>
      <c r="G64" s="135"/>
      <c r="H64" s="135"/>
      <c r="I64" s="133"/>
      <c r="J64" s="133"/>
      <c r="K64" s="133"/>
      <c r="L64" s="136"/>
      <c r="M64" s="133"/>
      <c r="N64" s="133"/>
      <c r="O64" s="133"/>
      <c r="P64" s="133"/>
      <c r="Q64" s="133"/>
      <c r="R64" s="94"/>
    </row>
    <row r="65" spans="1:18" s="99" customFormat="1">
      <c r="A65" s="104"/>
      <c r="B65" s="208" t="s">
        <v>87</v>
      </c>
      <c r="C65" s="212">
        <f>'Información General'!I96</f>
        <v>0</v>
      </c>
      <c r="D65" s="215"/>
      <c r="E65" s="133"/>
      <c r="F65" s="133"/>
      <c r="G65" s="135"/>
      <c r="H65" s="135"/>
      <c r="I65" s="133"/>
      <c r="J65" s="133"/>
      <c r="K65" s="133"/>
      <c r="L65" s="136"/>
      <c r="M65" s="133"/>
      <c r="N65" s="133"/>
      <c r="O65" s="133"/>
      <c r="P65" s="133"/>
      <c r="Q65" s="133"/>
      <c r="R65" s="94"/>
    </row>
    <row r="66" spans="1:18" s="99" customFormat="1">
      <c r="A66" s="104"/>
      <c r="B66" s="209"/>
      <c r="C66" s="213"/>
      <c r="D66" s="216"/>
      <c r="E66" s="133"/>
      <c r="F66" s="133"/>
      <c r="G66" s="135"/>
      <c r="H66" s="135"/>
      <c r="I66" s="133"/>
      <c r="J66" s="133"/>
      <c r="K66" s="133"/>
      <c r="L66" s="136"/>
      <c r="M66" s="133"/>
      <c r="N66" s="133"/>
      <c r="O66" s="133"/>
      <c r="P66" s="133"/>
      <c r="Q66" s="133"/>
      <c r="R66" s="94"/>
    </row>
    <row r="67" spans="1:18" s="99" customFormat="1">
      <c r="A67" s="104"/>
      <c r="B67" s="210"/>
      <c r="C67" s="214"/>
      <c r="D67" s="217"/>
      <c r="E67" s="133"/>
      <c r="F67" s="133"/>
      <c r="G67" s="135"/>
      <c r="H67" s="135"/>
      <c r="I67" s="133"/>
      <c r="J67" s="133"/>
      <c r="K67" s="133"/>
      <c r="L67" s="136"/>
      <c r="M67" s="133"/>
      <c r="N67" s="133"/>
      <c r="O67" s="133"/>
      <c r="P67" s="133"/>
      <c r="Q67" s="133"/>
      <c r="R67" s="94"/>
    </row>
    <row r="68" spans="1:18" s="99" customFormat="1">
      <c r="A68" s="104"/>
      <c r="B68" s="208" t="s">
        <v>88</v>
      </c>
      <c r="C68" s="212">
        <f>'Información General'!I97</f>
        <v>0</v>
      </c>
      <c r="D68" s="215"/>
      <c r="E68" s="133"/>
      <c r="F68" s="133"/>
      <c r="G68" s="135"/>
      <c r="H68" s="135"/>
      <c r="I68" s="133"/>
      <c r="J68" s="133"/>
      <c r="K68" s="133"/>
      <c r="L68" s="136"/>
      <c r="M68" s="133"/>
      <c r="N68" s="133"/>
      <c r="O68" s="133"/>
      <c r="P68" s="133"/>
      <c r="Q68" s="133"/>
      <c r="R68" s="94"/>
    </row>
    <row r="69" spans="1:18" s="99" customFormat="1">
      <c r="A69" s="104"/>
      <c r="B69" s="209"/>
      <c r="C69" s="213"/>
      <c r="D69" s="216"/>
      <c r="E69" s="133"/>
      <c r="F69" s="133"/>
      <c r="G69" s="135"/>
      <c r="H69" s="135"/>
      <c r="I69" s="133"/>
      <c r="J69" s="133"/>
      <c r="K69" s="133"/>
      <c r="L69" s="136"/>
      <c r="M69" s="133"/>
      <c r="N69" s="133"/>
      <c r="O69" s="133"/>
      <c r="P69" s="133"/>
      <c r="Q69" s="133"/>
      <c r="R69" s="94"/>
    </row>
    <row r="70" spans="1:18" s="99" customFormat="1">
      <c r="A70" s="104"/>
      <c r="B70" s="210"/>
      <c r="C70" s="214"/>
      <c r="D70" s="217"/>
      <c r="E70" s="133"/>
      <c r="F70" s="133"/>
      <c r="G70" s="135"/>
      <c r="H70" s="135"/>
      <c r="I70" s="133"/>
      <c r="J70" s="133"/>
      <c r="K70" s="133"/>
      <c r="L70" s="136"/>
      <c r="M70" s="133"/>
      <c r="N70" s="133"/>
      <c r="O70" s="133"/>
      <c r="P70" s="133"/>
      <c r="Q70" s="133"/>
      <c r="R70" s="94"/>
    </row>
    <row r="71" spans="1:18" s="99" customFormat="1">
      <c r="A71" s="104"/>
      <c r="B71" s="208" t="s">
        <v>89</v>
      </c>
      <c r="C71" s="212">
        <f>'Información General'!I98</f>
        <v>0</v>
      </c>
      <c r="D71" s="215"/>
      <c r="E71" s="133"/>
      <c r="F71" s="133"/>
      <c r="G71" s="135"/>
      <c r="H71" s="135"/>
      <c r="I71" s="133"/>
      <c r="J71" s="133"/>
      <c r="K71" s="133"/>
      <c r="L71" s="136"/>
      <c r="M71" s="133"/>
      <c r="N71" s="133"/>
      <c r="O71" s="133"/>
      <c r="P71" s="133"/>
      <c r="Q71" s="133"/>
      <c r="R71" s="94"/>
    </row>
    <row r="72" spans="1:18" s="99" customFormat="1">
      <c r="A72" s="104"/>
      <c r="B72" s="209"/>
      <c r="C72" s="213"/>
      <c r="D72" s="216"/>
      <c r="E72" s="133"/>
      <c r="F72" s="133"/>
      <c r="G72" s="135"/>
      <c r="H72" s="135"/>
      <c r="I72" s="133"/>
      <c r="J72" s="133"/>
      <c r="K72" s="133"/>
      <c r="L72" s="136"/>
      <c r="M72" s="133"/>
      <c r="N72" s="133"/>
      <c r="O72" s="133"/>
      <c r="P72" s="133"/>
      <c r="Q72" s="133"/>
      <c r="R72" s="94"/>
    </row>
    <row r="73" spans="1:18" s="99" customFormat="1">
      <c r="A73" s="104"/>
      <c r="B73" s="210"/>
      <c r="C73" s="214"/>
      <c r="D73" s="217"/>
      <c r="E73" s="133"/>
      <c r="F73" s="133"/>
      <c r="G73" s="135"/>
      <c r="H73" s="135"/>
      <c r="I73" s="133"/>
      <c r="J73" s="133"/>
      <c r="K73" s="133"/>
      <c r="L73" s="136"/>
      <c r="M73" s="133"/>
      <c r="N73" s="133"/>
      <c r="O73" s="133"/>
      <c r="P73" s="133"/>
      <c r="Q73" s="133"/>
      <c r="R73" s="94"/>
    </row>
    <row r="74" spans="1:18" s="99" customFormat="1">
      <c r="A74" s="104"/>
      <c r="B74" s="208" t="s">
        <v>90</v>
      </c>
      <c r="C74" s="212">
        <f>'Información General'!I99</f>
        <v>0</v>
      </c>
      <c r="D74" s="215"/>
      <c r="E74" s="133"/>
      <c r="F74" s="133"/>
      <c r="G74" s="135"/>
      <c r="H74" s="135"/>
      <c r="I74" s="133"/>
      <c r="J74" s="133"/>
      <c r="K74" s="133"/>
      <c r="L74" s="136"/>
      <c r="M74" s="133"/>
      <c r="N74" s="133"/>
      <c r="O74" s="133"/>
      <c r="P74" s="133"/>
      <c r="Q74" s="133"/>
      <c r="R74" s="94"/>
    </row>
    <row r="75" spans="1:18" s="99" customFormat="1">
      <c r="A75" s="104"/>
      <c r="B75" s="209"/>
      <c r="C75" s="213"/>
      <c r="D75" s="216"/>
      <c r="E75" s="133"/>
      <c r="F75" s="133"/>
      <c r="G75" s="135"/>
      <c r="H75" s="135"/>
      <c r="I75" s="133"/>
      <c r="J75" s="133"/>
      <c r="K75" s="133"/>
      <c r="L75" s="136"/>
      <c r="M75" s="133"/>
      <c r="N75" s="133"/>
      <c r="O75" s="133"/>
      <c r="P75" s="133"/>
      <c r="Q75" s="133"/>
      <c r="R75" s="94"/>
    </row>
    <row r="76" spans="1:18" s="99" customFormat="1">
      <c r="A76" s="104"/>
      <c r="B76" s="210"/>
      <c r="C76" s="214"/>
      <c r="D76" s="217"/>
      <c r="E76" s="133"/>
      <c r="F76" s="133"/>
      <c r="G76" s="137"/>
      <c r="H76" s="137"/>
      <c r="I76" s="134"/>
      <c r="J76" s="134"/>
      <c r="K76" s="134"/>
      <c r="L76" s="136"/>
      <c r="M76" s="133"/>
      <c r="N76" s="134"/>
      <c r="O76" s="134"/>
      <c r="P76" s="134"/>
      <c r="Q76" s="134"/>
      <c r="R76" s="94"/>
    </row>
    <row r="77" spans="1:18" s="99" customFormat="1" ht="33.75" customHeight="1">
      <c r="A77" s="104"/>
      <c r="G77" s="224" t="s">
        <v>91</v>
      </c>
      <c r="H77" s="224"/>
      <c r="I77" s="224"/>
      <c r="J77" s="224"/>
      <c r="K77" s="224"/>
      <c r="L77" s="224"/>
      <c r="M77" s="224"/>
      <c r="N77" s="129">
        <f>SUM(N17:N76)</f>
        <v>0</v>
      </c>
      <c r="O77" s="129">
        <f t="shared" ref="O77:Q77" si="0">SUM(O17:O76)</f>
        <v>0</v>
      </c>
      <c r="P77" s="129">
        <f t="shared" si="0"/>
        <v>0</v>
      </c>
      <c r="Q77" s="129">
        <f t="shared" si="0"/>
        <v>0</v>
      </c>
      <c r="R77" s="94"/>
    </row>
    <row r="78" spans="1:18" s="99" customFormat="1" ht="32.25" customHeight="1">
      <c r="A78" s="104"/>
      <c r="G78" s="224" t="s">
        <v>92</v>
      </c>
      <c r="H78" s="224"/>
      <c r="I78" s="224"/>
      <c r="J78" s="224"/>
      <c r="K78" s="224"/>
      <c r="L78" s="224"/>
      <c r="M78" s="224"/>
      <c r="N78" s="130" t="e">
        <f>N77/Q77</f>
        <v>#DIV/0!</v>
      </c>
      <c r="O78" s="130" t="e">
        <f>O77/Q77</f>
        <v>#DIV/0!</v>
      </c>
      <c r="P78" s="130" t="e">
        <f>P77/Q77</f>
        <v>#DIV/0!</v>
      </c>
      <c r="Q78" s="152">
        <v>1</v>
      </c>
      <c r="R78" s="94"/>
    </row>
    <row r="79" spans="1:18" s="99" customFormat="1" ht="9.75" customHeight="1">
      <c r="A79" s="104"/>
      <c r="R79" s="94"/>
    </row>
    <row r="80" spans="1:18" ht="43" customHeight="1">
      <c r="A80" s="131"/>
      <c r="G80" s="225" t="s">
        <v>1709</v>
      </c>
      <c r="H80" s="226"/>
      <c r="I80" s="226"/>
      <c r="J80" s="226"/>
      <c r="K80" s="226"/>
      <c r="L80" s="226"/>
      <c r="M80" s="226"/>
      <c r="N80" s="226"/>
      <c r="O80" s="226"/>
      <c r="P80" s="226"/>
      <c r="Q80" s="227"/>
      <c r="R80" s="94"/>
    </row>
    <row r="81" spans="1:18" ht="24.75" customHeight="1">
      <c r="A81" s="131"/>
      <c r="G81" s="228" t="s">
        <v>93</v>
      </c>
      <c r="H81" s="228"/>
      <c r="I81" s="228"/>
      <c r="J81" s="228"/>
      <c r="K81" s="228"/>
      <c r="L81" s="228"/>
      <c r="M81" s="228"/>
      <c r="N81" s="228"/>
      <c r="O81" s="220"/>
      <c r="P81" s="220"/>
      <c r="Q81" s="220"/>
      <c r="R81" s="94"/>
    </row>
    <row r="82" spans="1:18" ht="24.75" customHeight="1">
      <c r="A82" s="131"/>
      <c r="G82" s="228" t="s">
        <v>94</v>
      </c>
      <c r="H82" s="228"/>
      <c r="I82" s="228"/>
      <c r="J82" s="228"/>
      <c r="K82" s="228"/>
      <c r="L82" s="228"/>
      <c r="M82" s="228"/>
      <c r="N82" s="228"/>
      <c r="O82" s="221">
        <f>O77+O81</f>
        <v>0</v>
      </c>
      <c r="P82" s="222"/>
      <c r="Q82" s="223"/>
      <c r="R82" s="94"/>
    </row>
    <row r="83" spans="1:18" ht="10.5" customHeight="1">
      <c r="A83" s="132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6"/>
    </row>
    <row r="84" spans="1:18">
      <c r="H84" s="99"/>
      <c r="I84" s="99"/>
      <c r="J84" s="99"/>
      <c r="K84" s="99"/>
      <c r="L84" s="99"/>
      <c r="M84" s="99"/>
      <c r="N84" s="99"/>
      <c r="O84" s="99"/>
      <c r="P84" s="99"/>
      <c r="Q84" s="99"/>
    </row>
    <row r="85" spans="1:18">
      <c r="H85" s="99"/>
      <c r="I85" s="99"/>
      <c r="J85" s="99"/>
      <c r="K85" s="99"/>
      <c r="L85" s="99"/>
      <c r="M85" s="99"/>
      <c r="N85" s="99"/>
      <c r="O85" s="99"/>
      <c r="P85" s="99"/>
      <c r="Q85" s="99"/>
    </row>
    <row r="86" spans="1:18">
      <c r="H86" s="99"/>
      <c r="I86" s="99"/>
      <c r="J86" s="99"/>
      <c r="K86" s="99"/>
      <c r="L86" s="99"/>
      <c r="M86" s="99"/>
      <c r="N86" s="99"/>
      <c r="O86" s="99"/>
      <c r="P86" s="99"/>
      <c r="Q86" s="99"/>
    </row>
    <row r="87" spans="1:18">
      <c r="H87" s="99"/>
      <c r="I87" s="99"/>
      <c r="J87" s="99"/>
      <c r="K87" s="99"/>
      <c r="L87" s="99"/>
      <c r="M87" s="99"/>
      <c r="N87" s="99"/>
      <c r="O87" s="99"/>
      <c r="P87" s="99"/>
      <c r="Q87" s="99"/>
    </row>
    <row r="88" spans="1:18">
      <c r="H88" s="99"/>
      <c r="I88" s="99"/>
      <c r="J88" s="99"/>
      <c r="K88" s="99"/>
      <c r="L88" s="99"/>
      <c r="M88" s="99"/>
      <c r="N88" s="99"/>
      <c r="O88" s="99"/>
      <c r="P88" s="99"/>
      <c r="Q88" s="99"/>
    </row>
    <row r="89" spans="1:18">
      <c r="H89" s="99"/>
      <c r="I89" s="99"/>
      <c r="J89" s="99"/>
      <c r="K89" s="99"/>
      <c r="L89" s="99"/>
      <c r="M89" s="99"/>
      <c r="N89" s="99"/>
      <c r="O89" s="99"/>
      <c r="P89" s="99"/>
      <c r="Q89" s="99"/>
    </row>
    <row r="90" spans="1:18">
      <c r="H90" s="99"/>
      <c r="I90" s="99"/>
      <c r="J90" s="99"/>
      <c r="K90" s="99"/>
      <c r="L90" s="99"/>
      <c r="M90" s="99"/>
      <c r="N90" s="99"/>
      <c r="O90" s="99"/>
      <c r="P90" s="99"/>
      <c r="Q90" s="99"/>
    </row>
    <row r="91" spans="1:18">
      <c r="H91" s="99"/>
      <c r="I91" s="99"/>
      <c r="J91" s="99"/>
      <c r="K91" s="99"/>
      <c r="L91" s="99"/>
      <c r="M91" s="99"/>
      <c r="N91" s="99"/>
      <c r="O91" s="99"/>
      <c r="P91" s="99"/>
      <c r="Q91" s="99"/>
    </row>
    <row r="92" spans="1:18">
      <c r="H92" s="99"/>
      <c r="I92" s="99"/>
      <c r="J92" s="99"/>
      <c r="K92" s="99"/>
      <c r="L92" s="99"/>
      <c r="M92" s="99"/>
      <c r="N92" s="99"/>
      <c r="O92" s="99"/>
      <c r="P92" s="99"/>
      <c r="Q92" s="99"/>
    </row>
    <row r="93" spans="1:18">
      <c r="H93" s="99"/>
      <c r="I93" s="99"/>
      <c r="J93" s="99"/>
      <c r="K93" s="99"/>
      <c r="L93" s="99"/>
      <c r="M93" s="99"/>
      <c r="N93" s="99"/>
      <c r="O93" s="99"/>
      <c r="P93" s="99"/>
      <c r="Q93" s="99"/>
    </row>
    <row r="94" spans="1:18">
      <c r="H94" s="99"/>
      <c r="I94" s="99"/>
      <c r="J94" s="99"/>
      <c r="K94" s="99"/>
      <c r="L94" s="99"/>
      <c r="M94" s="99"/>
      <c r="N94" s="99"/>
      <c r="O94" s="99"/>
      <c r="P94" s="99"/>
      <c r="Q94" s="99"/>
    </row>
    <row r="95" spans="1:18">
      <c r="H95" s="99"/>
      <c r="I95" s="99"/>
      <c r="J95" s="99"/>
      <c r="K95" s="99"/>
      <c r="L95" s="99"/>
      <c r="M95" s="99"/>
      <c r="N95" s="99"/>
      <c r="O95" s="99"/>
      <c r="P95" s="99"/>
      <c r="Q95" s="99"/>
    </row>
    <row r="96" spans="1:18">
      <c r="H96" s="99"/>
      <c r="I96" s="99"/>
      <c r="J96" s="99"/>
      <c r="K96" s="99"/>
      <c r="L96" s="99"/>
      <c r="M96" s="99"/>
      <c r="N96" s="99"/>
      <c r="O96" s="99"/>
      <c r="P96" s="99"/>
      <c r="Q96" s="99"/>
    </row>
    <row r="97" spans="8:17">
      <c r="H97" s="99"/>
      <c r="I97" s="99"/>
      <c r="J97" s="99"/>
      <c r="K97" s="99"/>
      <c r="L97" s="99"/>
      <c r="M97" s="99"/>
      <c r="N97" s="99"/>
      <c r="O97" s="99"/>
      <c r="P97" s="99"/>
      <c r="Q97" s="99"/>
    </row>
    <row r="98" spans="8:17">
      <c r="H98" s="99"/>
      <c r="I98" s="99"/>
      <c r="J98" s="99"/>
      <c r="K98" s="99"/>
      <c r="L98" s="99"/>
      <c r="M98" s="99"/>
      <c r="N98" s="99"/>
      <c r="O98" s="99"/>
      <c r="P98" s="99"/>
      <c r="Q98" s="99"/>
    </row>
    <row r="99" spans="8:17">
      <c r="H99" s="99"/>
      <c r="I99" s="99"/>
      <c r="J99" s="99"/>
      <c r="K99" s="99"/>
      <c r="L99" s="99"/>
      <c r="M99" s="99"/>
      <c r="N99" s="99"/>
      <c r="O99" s="99"/>
      <c r="P99" s="99"/>
      <c r="Q99" s="99"/>
    </row>
    <row r="100" spans="8:17">
      <c r="H100" s="99"/>
      <c r="I100" s="99"/>
      <c r="J100" s="99"/>
      <c r="K100" s="99"/>
      <c r="L100" s="99"/>
      <c r="M100" s="99"/>
      <c r="N100" s="99"/>
      <c r="O100" s="99"/>
      <c r="P100" s="99"/>
      <c r="Q100" s="99"/>
    </row>
    <row r="101" spans="8:17">
      <c r="H101" s="99"/>
      <c r="I101" s="99"/>
      <c r="J101" s="99"/>
      <c r="K101" s="99"/>
      <c r="L101" s="99"/>
      <c r="M101" s="99"/>
      <c r="N101" s="99"/>
      <c r="O101" s="99"/>
      <c r="P101" s="99"/>
      <c r="Q101" s="99"/>
    </row>
    <row r="102" spans="8:17">
      <c r="H102" s="99"/>
      <c r="I102" s="99"/>
      <c r="J102" s="99"/>
      <c r="K102" s="99"/>
      <c r="L102" s="99"/>
      <c r="M102" s="99"/>
      <c r="N102" s="99"/>
      <c r="O102" s="99"/>
      <c r="P102" s="99"/>
      <c r="Q102" s="99"/>
    </row>
    <row r="103" spans="8:17">
      <c r="H103" s="99"/>
      <c r="I103" s="99"/>
      <c r="J103" s="99"/>
      <c r="K103" s="99"/>
      <c r="L103" s="99"/>
      <c r="M103" s="99"/>
      <c r="N103" s="99"/>
      <c r="O103" s="99"/>
      <c r="P103" s="99"/>
      <c r="Q103" s="99"/>
    </row>
    <row r="104" spans="8:17">
      <c r="H104" s="99"/>
      <c r="I104" s="99"/>
      <c r="J104" s="99"/>
      <c r="K104" s="99"/>
      <c r="L104" s="99"/>
      <c r="M104" s="99"/>
      <c r="N104" s="99"/>
      <c r="O104" s="99"/>
      <c r="P104" s="99"/>
      <c r="Q104" s="99"/>
    </row>
    <row r="105" spans="8:17">
      <c r="H105" s="99"/>
      <c r="I105" s="99"/>
      <c r="J105" s="99"/>
      <c r="K105" s="99"/>
      <c r="L105" s="99"/>
      <c r="M105" s="99"/>
      <c r="N105" s="99"/>
      <c r="O105" s="99"/>
      <c r="P105" s="99"/>
      <c r="Q105" s="99"/>
    </row>
    <row r="106" spans="8:17">
      <c r="H106" s="99"/>
      <c r="I106" s="99"/>
      <c r="J106" s="99"/>
      <c r="K106" s="99"/>
      <c r="L106" s="99"/>
      <c r="M106" s="99"/>
      <c r="N106" s="99"/>
      <c r="O106" s="99"/>
      <c r="P106" s="99"/>
      <c r="Q106" s="99"/>
    </row>
    <row r="107" spans="8:17">
      <c r="H107" s="99"/>
      <c r="I107" s="99"/>
      <c r="J107" s="99"/>
      <c r="K107" s="99"/>
      <c r="L107" s="99"/>
      <c r="M107" s="99"/>
      <c r="N107" s="99"/>
      <c r="O107" s="99"/>
      <c r="P107" s="99"/>
      <c r="Q107" s="99"/>
    </row>
    <row r="108" spans="8:17">
      <c r="H108" s="99"/>
      <c r="I108" s="99"/>
      <c r="J108" s="99"/>
      <c r="K108" s="99"/>
      <c r="L108" s="99"/>
      <c r="M108" s="99"/>
      <c r="N108" s="99"/>
      <c r="O108" s="99"/>
      <c r="P108" s="99"/>
      <c r="Q108" s="99"/>
    </row>
    <row r="109" spans="8:17">
      <c r="H109" s="99"/>
      <c r="I109" s="99"/>
      <c r="J109" s="99"/>
      <c r="K109" s="99"/>
      <c r="L109" s="99"/>
      <c r="M109" s="99"/>
      <c r="N109" s="99"/>
      <c r="O109" s="99"/>
      <c r="P109" s="99"/>
      <c r="Q109" s="99"/>
    </row>
    <row r="110" spans="8:17">
      <c r="H110" s="99"/>
      <c r="I110" s="99"/>
      <c r="J110" s="99"/>
      <c r="K110" s="99"/>
      <c r="L110" s="99"/>
      <c r="M110" s="99"/>
      <c r="N110" s="99"/>
      <c r="O110" s="99"/>
      <c r="P110" s="99"/>
      <c r="Q110" s="99"/>
    </row>
    <row r="111" spans="8:17">
      <c r="H111" s="99"/>
      <c r="I111" s="99"/>
      <c r="J111" s="99"/>
      <c r="K111" s="99"/>
      <c r="L111" s="99"/>
      <c r="M111" s="99"/>
      <c r="N111" s="99"/>
      <c r="O111" s="99"/>
      <c r="P111" s="99"/>
      <c r="Q111" s="99"/>
    </row>
    <row r="112" spans="8:17">
      <c r="H112" s="99"/>
      <c r="I112" s="99"/>
      <c r="J112" s="99"/>
      <c r="K112" s="99"/>
      <c r="L112" s="99"/>
      <c r="M112" s="99"/>
      <c r="N112" s="99"/>
      <c r="O112" s="99"/>
      <c r="P112" s="99"/>
      <c r="Q112" s="99"/>
    </row>
    <row r="113" spans="8:17">
      <c r="H113" s="99"/>
      <c r="I113" s="99"/>
      <c r="J113" s="99"/>
      <c r="K113" s="99"/>
      <c r="L113" s="99"/>
      <c r="M113" s="99"/>
      <c r="N113" s="99"/>
      <c r="O113" s="99"/>
      <c r="P113" s="99"/>
      <c r="Q113" s="99"/>
    </row>
    <row r="114" spans="8:17">
      <c r="H114" s="99"/>
      <c r="I114" s="99"/>
      <c r="J114" s="99"/>
      <c r="K114" s="99"/>
      <c r="L114" s="99"/>
      <c r="M114" s="99"/>
      <c r="N114" s="99"/>
      <c r="O114" s="99"/>
      <c r="P114" s="99"/>
      <c r="Q114" s="99"/>
    </row>
    <row r="115" spans="8:17">
      <c r="H115" s="99"/>
      <c r="I115" s="99"/>
      <c r="J115" s="99"/>
      <c r="K115" s="99"/>
      <c r="L115" s="99"/>
      <c r="M115" s="99"/>
      <c r="N115" s="99"/>
      <c r="O115" s="99"/>
      <c r="P115" s="99"/>
      <c r="Q115" s="99"/>
    </row>
    <row r="116" spans="8:17">
      <c r="H116" s="99"/>
      <c r="I116" s="99"/>
      <c r="J116" s="99"/>
      <c r="K116" s="99"/>
      <c r="L116" s="99"/>
      <c r="M116" s="99"/>
      <c r="N116" s="99"/>
      <c r="O116" s="99"/>
      <c r="P116" s="99"/>
      <c r="Q116" s="99"/>
    </row>
    <row r="117" spans="8:17">
      <c r="H117" s="99"/>
      <c r="I117" s="99"/>
      <c r="J117" s="99"/>
      <c r="K117" s="99"/>
      <c r="L117" s="99"/>
      <c r="M117" s="99"/>
      <c r="N117" s="99"/>
      <c r="O117" s="99"/>
      <c r="P117" s="99"/>
      <c r="Q117" s="99"/>
    </row>
    <row r="118" spans="8:17">
      <c r="H118" s="99"/>
      <c r="I118" s="99"/>
      <c r="J118" s="99"/>
      <c r="K118" s="99"/>
      <c r="L118" s="99"/>
      <c r="M118" s="99"/>
      <c r="N118" s="99"/>
      <c r="O118" s="99"/>
      <c r="P118" s="99"/>
      <c r="Q118" s="99"/>
    </row>
    <row r="119" spans="8:17">
      <c r="H119" s="99"/>
      <c r="I119" s="99"/>
      <c r="J119" s="99"/>
      <c r="K119" s="99"/>
      <c r="L119" s="99"/>
      <c r="M119" s="99"/>
      <c r="N119" s="99"/>
      <c r="O119" s="99"/>
      <c r="P119" s="99"/>
      <c r="Q119" s="99"/>
    </row>
    <row r="120" spans="8:17">
      <c r="H120" s="99"/>
      <c r="I120" s="99"/>
      <c r="J120" s="99"/>
      <c r="K120" s="99"/>
      <c r="L120" s="99"/>
      <c r="M120" s="99"/>
      <c r="N120" s="99"/>
      <c r="O120" s="99"/>
      <c r="P120" s="99"/>
      <c r="Q120" s="99"/>
    </row>
    <row r="121" spans="8:17">
      <c r="H121" s="99"/>
      <c r="I121" s="99"/>
      <c r="J121" s="99"/>
      <c r="K121" s="99"/>
      <c r="L121" s="99"/>
      <c r="M121" s="99"/>
      <c r="N121" s="99"/>
      <c r="O121" s="99"/>
      <c r="P121" s="99"/>
      <c r="Q121" s="99"/>
    </row>
    <row r="122" spans="8:17">
      <c r="H122" s="99"/>
      <c r="I122" s="99"/>
      <c r="J122" s="99"/>
      <c r="K122" s="99"/>
      <c r="L122" s="99"/>
      <c r="M122" s="99"/>
      <c r="N122" s="99"/>
      <c r="O122" s="99"/>
      <c r="P122" s="99"/>
      <c r="Q122" s="99"/>
    </row>
    <row r="123" spans="8:17">
      <c r="H123" s="99"/>
      <c r="I123" s="99"/>
      <c r="J123" s="99"/>
      <c r="K123" s="99"/>
      <c r="L123" s="99"/>
      <c r="M123" s="99"/>
      <c r="N123" s="99"/>
      <c r="O123" s="99"/>
      <c r="P123" s="99"/>
      <c r="Q123" s="99"/>
    </row>
    <row r="124" spans="8:17">
      <c r="H124" s="99"/>
      <c r="I124" s="99"/>
      <c r="J124" s="99"/>
      <c r="K124" s="99"/>
      <c r="L124" s="99"/>
      <c r="M124" s="99"/>
      <c r="N124" s="99"/>
      <c r="O124" s="99"/>
      <c r="P124" s="99"/>
      <c r="Q124" s="99"/>
    </row>
    <row r="125" spans="8:17">
      <c r="H125" s="99"/>
      <c r="I125" s="99"/>
      <c r="J125" s="99"/>
      <c r="K125" s="99"/>
      <c r="L125" s="99"/>
      <c r="M125" s="99"/>
      <c r="N125" s="99"/>
      <c r="O125" s="99"/>
      <c r="P125" s="99"/>
      <c r="Q125" s="99"/>
    </row>
    <row r="126" spans="8:17">
      <c r="H126" s="99"/>
      <c r="I126" s="99"/>
      <c r="J126" s="99"/>
      <c r="K126" s="99"/>
      <c r="L126" s="99"/>
      <c r="M126" s="99"/>
      <c r="N126" s="99"/>
      <c r="O126" s="99"/>
      <c r="P126" s="99"/>
      <c r="Q126" s="99"/>
    </row>
    <row r="127" spans="8:17">
      <c r="H127" s="99"/>
      <c r="I127" s="99"/>
      <c r="J127" s="99"/>
      <c r="K127" s="99"/>
      <c r="L127" s="99"/>
      <c r="M127" s="99"/>
      <c r="N127" s="99"/>
      <c r="O127" s="99"/>
      <c r="P127" s="99"/>
      <c r="Q127" s="99"/>
    </row>
    <row r="128" spans="8:17">
      <c r="H128" s="99"/>
      <c r="I128" s="99"/>
      <c r="J128" s="99"/>
      <c r="K128" s="99"/>
      <c r="L128" s="99"/>
      <c r="M128" s="99"/>
      <c r="N128" s="99"/>
      <c r="O128" s="99"/>
      <c r="P128" s="99"/>
      <c r="Q128" s="99"/>
    </row>
    <row r="129" spans="8:17">
      <c r="H129" s="99"/>
      <c r="I129" s="99"/>
      <c r="J129" s="99"/>
      <c r="K129" s="99"/>
      <c r="L129" s="99"/>
      <c r="M129" s="99"/>
      <c r="N129" s="99"/>
      <c r="O129" s="99"/>
      <c r="P129" s="99"/>
      <c r="Q129" s="99"/>
    </row>
    <row r="130" spans="8:17">
      <c r="H130" s="99"/>
      <c r="I130" s="99"/>
      <c r="J130" s="99"/>
      <c r="K130" s="99"/>
      <c r="L130" s="99"/>
      <c r="M130" s="99"/>
      <c r="N130" s="99"/>
      <c r="O130" s="99"/>
      <c r="P130" s="99"/>
      <c r="Q130" s="99"/>
    </row>
    <row r="131" spans="8:17">
      <c r="H131" s="99"/>
      <c r="I131" s="99"/>
      <c r="J131" s="99"/>
      <c r="K131" s="99"/>
      <c r="L131" s="99"/>
      <c r="M131" s="99"/>
      <c r="N131" s="99"/>
      <c r="O131" s="99"/>
      <c r="P131" s="99"/>
      <c r="Q131" s="99"/>
    </row>
    <row r="132" spans="8:17">
      <c r="H132" s="99"/>
      <c r="I132" s="99"/>
      <c r="J132" s="99"/>
      <c r="K132" s="99"/>
      <c r="L132" s="99"/>
      <c r="M132" s="99"/>
      <c r="N132" s="99"/>
      <c r="O132" s="99"/>
      <c r="P132" s="99"/>
      <c r="Q132" s="99"/>
    </row>
    <row r="133" spans="8:17">
      <c r="H133" s="99"/>
      <c r="I133" s="99"/>
      <c r="J133" s="99"/>
      <c r="K133" s="99"/>
      <c r="L133" s="99"/>
      <c r="M133" s="99"/>
      <c r="N133" s="99"/>
      <c r="O133" s="99"/>
      <c r="P133" s="99"/>
      <c r="Q133" s="99"/>
    </row>
    <row r="134" spans="8:17">
      <c r="H134" s="99"/>
      <c r="I134" s="99"/>
      <c r="J134" s="99"/>
      <c r="K134" s="99"/>
      <c r="L134" s="99"/>
      <c r="M134" s="99"/>
      <c r="N134" s="99"/>
      <c r="O134" s="99"/>
      <c r="P134" s="99"/>
      <c r="Q134" s="99"/>
    </row>
    <row r="135" spans="8:17">
      <c r="H135" s="99"/>
      <c r="I135" s="99"/>
      <c r="J135" s="99"/>
      <c r="K135" s="99"/>
      <c r="L135" s="99"/>
      <c r="M135" s="99"/>
      <c r="N135" s="99"/>
      <c r="O135" s="99"/>
      <c r="P135" s="99"/>
      <c r="Q135" s="99"/>
    </row>
    <row r="136" spans="8:17">
      <c r="H136" s="99"/>
      <c r="I136" s="99"/>
      <c r="J136" s="99"/>
      <c r="K136" s="99"/>
      <c r="L136" s="99"/>
      <c r="M136" s="99"/>
      <c r="N136" s="99"/>
      <c r="O136" s="99"/>
      <c r="P136" s="99"/>
      <c r="Q136" s="99"/>
    </row>
    <row r="137" spans="8:17">
      <c r="H137" s="99"/>
      <c r="I137" s="99"/>
      <c r="J137" s="99"/>
      <c r="K137" s="99"/>
      <c r="L137" s="99"/>
      <c r="M137" s="99"/>
      <c r="N137" s="99"/>
      <c r="O137" s="99"/>
      <c r="P137" s="99"/>
      <c r="Q137" s="99"/>
    </row>
    <row r="138" spans="8:17">
      <c r="H138" s="99"/>
      <c r="I138" s="99"/>
      <c r="J138" s="99"/>
      <c r="K138" s="99"/>
      <c r="L138" s="99"/>
      <c r="M138" s="99"/>
      <c r="N138" s="99"/>
      <c r="O138" s="99"/>
      <c r="P138" s="99"/>
      <c r="Q138" s="99"/>
    </row>
    <row r="139" spans="8:17">
      <c r="H139" s="99"/>
      <c r="I139" s="99"/>
      <c r="J139" s="99"/>
      <c r="K139" s="99"/>
      <c r="L139" s="99"/>
      <c r="M139" s="99"/>
      <c r="N139" s="99"/>
      <c r="O139" s="99"/>
      <c r="P139" s="99"/>
      <c r="Q139" s="99"/>
    </row>
    <row r="140" spans="8:17">
      <c r="H140" s="99"/>
      <c r="I140" s="99"/>
      <c r="J140" s="99"/>
      <c r="K140" s="99"/>
      <c r="L140" s="99"/>
      <c r="M140" s="99"/>
      <c r="N140" s="99"/>
      <c r="O140" s="99"/>
      <c r="P140" s="99"/>
      <c r="Q140" s="99"/>
    </row>
    <row r="141" spans="8:17">
      <c r="H141" s="99"/>
      <c r="I141" s="99"/>
      <c r="J141" s="99"/>
      <c r="K141" s="99"/>
      <c r="L141" s="99"/>
      <c r="M141" s="99"/>
      <c r="N141" s="99"/>
      <c r="O141" s="99"/>
      <c r="P141" s="99"/>
      <c r="Q141" s="99"/>
    </row>
    <row r="142" spans="8:17">
      <c r="H142" s="99"/>
      <c r="I142" s="99"/>
      <c r="J142" s="99"/>
      <c r="K142" s="99"/>
      <c r="L142" s="99"/>
      <c r="M142" s="99"/>
      <c r="N142" s="99"/>
      <c r="O142" s="99"/>
      <c r="P142" s="99"/>
      <c r="Q142" s="99"/>
    </row>
    <row r="143" spans="8:17">
      <c r="H143" s="99"/>
      <c r="I143" s="99"/>
      <c r="J143" s="99"/>
      <c r="K143" s="99"/>
      <c r="L143" s="99"/>
      <c r="M143" s="99"/>
      <c r="N143" s="99"/>
      <c r="O143" s="99"/>
      <c r="P143" s="99"/>
      <c r="Q143" s="99"/>
    </row>
    <row r="144" spans="8:17">
      <c r="H144" s="99"/>
      <c r="I144" s="99"/>
      <c r="J144" s="99"/>
      <c r="K144" s="99"/>
      <c r="L144" s="99"/>
      <c r="M144" s="99"/>
      <c r="N144" s="99"/>
      <c r="O144" s="99"/>
      <c r="P144" s="99"/>
      <c r="Q144" s="99"/>
    </row>
    <row r="145" spans="8:17">
      <c r="H145" s="99"/>
      <c r="I145" s="99"/>
      <c r="J145" s="99"/>
      <c r="K145" s="99"/>
      <c r="L145" s="99"/>
      <c r="M145" s="99"/>
      <c r="N145" s="99"/>
      <c r="O145" s="99"/>
      <c r="P145" s="99"/>
      <c r="Q145" s="99"/>
    </row>
    <row r="146" spans="8:17">
      <c r="H146" s="99"/>
      <c r="I146" s="99"/>
      <c r="J146" s="99"/>
      <c r="K146" s="99"/>
      <c r="L146" s="99"/>
      <c r="M146" s="99"/>
      <c r="N146" s="99"/>
      <c r="O146" s="99"/>
      <c r="P146" s="99"/>
      <c r="Q146" s="99"/>
    </row>
    <row r="147" spans="8:17">
      <c r="H147" s="99"/>
      <c r="I147" s="99"/>
      <c r="J147" s="99"/>
      <c r="K147" s="99"/>
      <c r="L147" s="99"/>
      <c r="M147" s="99"/>
      <c r="N147" s="99"/>
      <c r="O147" s="99"/>
      <c r="P147" s="99"/>
      <c r="Q147" s="99"/>
    </row>
    <row r="148" spans="8:17">
      <c r="H148" s="99"/>
      <c r="I148" s="99"/>
      <c r="J148" s="99"/>
      <c r="K148" s="99"/>
      <c r="L148" s="99"/>
      <c r="M148" s="99"/>
      <c r="N148" s="99"/>
      <c r="O148" s="99"/>
      <c r="P148" s="99"/>
      <c r="Q148" s="99"/>
    </row>
    <row r="149" spans="8:17">
      <c r="H149" s="99"/>
      <c r="I149" s="99"/>
      <c r="J149" s="99"/>
      <c r="K149" s="99"/>
      <c r="L149" s="99"/>
      <c r="M149" s="99"/>
      <c r="N149" s="99"/>
      <c r="O149" s="99"/>
      <c r="P149" s="99"/>
      <c r="Q149" s="99"/>
    </row>
    <row r="150" spans="8:17">
      <c r="H150" s="99"/>
      <c r="I150" s="99"/>
      <c r="J150" s="99"/>
      <c r="K150" s="99"/>
      <c r="L150" s="99"/>
      <c r="M150" s="99"/>
      <c r="N150" s="99"/>
      <c r="O150" s="99"/>
      <c r="P150" s="99"/>
      <c r="Q150" s="99"/>
    </row>
    <row r="151" spans="8:17">
      <c r="H151" s="99"/>
      <c r="I151" s="99"/>
      <c r="J151" s="99"/>
      <c r="K151" s="99"/>
      <c r="L151" s="99"/>
      <c r="M151" s="99"/>
      <c r="N151" s="99"/>
      <c r="O151" s="99"/>
      <c r="P151" s="99"/>
      <c r="Q151" s="99"/>
    </row>
    <row r="152" spans="8:17">
      <c r="H152" s="99"/>
      <c r="I152" s="99"/>
      <c r="J152" s="99"/>
      <c r="K152" s="99"/>
      <c r="L152" s="99"/>
      <c r="M152" s="99"/>
      <c r="N152" s="99"/>
      <c r="O152" s="99"/>
      <c r="P152" s="99"/>
      <c r="Q152" s="99"/>
    </row>
    <row r="153" spans="8:17">
      <c r="H153" s="99"/>
      <c r="I153" s="99"/>
      <c r="J153" s="99"/>
      <c r="K153" s="99"/>
      <c r="L153" s="99"/>
      <c r="M153" s="99"/>
      <c r="N153" s="99"/>
      <c r="O153" s="99"/>
      <c r="P153" s="99"/>
      <c r="Q153" s="99"/>
    </row>
    <row r="154" spans="8:17">
      <c r="H154" s="99"/>
      <c r="I154" s="99"/>
      <c r="J154" s="99"/>
      <c r="K154" s="99"/>
      <c r="L154" s="99"/>
      <c r="M154" s="99"/>
      <c r="N154" s="99"/>
      <c r="O154" s="99"/>
      <c r="P154" s="99"/>
      <c r="Q154" s="99"/>
    </row>
    <row r="155" spans="8:17">
      <c r="H155" s="99"/>
      <c r="I155" s="99"/>
      <c r="J155" s="99"/>
      <c r="K155" s="99"/>
      <c r="L155" s="99"/>
      <c r="M155" s="99"/>
      <c r="N155" s="99"/>
      <c r="O155" s="99"/>
      <c r="P155" s="99"/>
      <c r="Q155" s="99"/>
    </row>
    <row r="156" spans="8:17">
      <c r="H156" s="99"/>
      <c r="I156" s="99"/>
      <c r="J156" s="99"/>
      <c r="K156" s="99"/>
      <c r="L156" s="99"/>
      <c r="M156" s="99"/>
      <c r="N156" s="99"/>
      <c r="O156" s="99"/>
      <c r="P156" s="99"/>
      <c r="Q156" s="99"/>
    </row>
    <row r="157" spans="8:17">
      <c r="H157" s="99"/>
      <c r="I157" s="99"/>
      <c r="J157" s="99"/>
      <c r="K157" s="99"/>
      <c r="L157" s="99"/>
      <c r="M157" s="99"/>
      <c r="N157" s="99"/>
      <c r="O157" s="99"/>
      <c r="P157" s="99"/>
      <c r="Q157" s="99"/>
    </row>
    <row r="158" spans="8:17">
      <c r="H158" s="99"/>
      <c r="I158" s="99"/>
      <c r="J158" s="99"/>
      <c r="K158" s="99"/>
      <c r="L158" s="99"/>
      <c r="M158" s="99"/>
      <c r="N158" s="99"/>
      <c r="O158" s="99"/>
      <c r="P158" s="99"/>
      <c r="Q158" s="99"/>
    </row>
    <row r="159" spans="8:17">
      <c r="H159" s="99"/>
      <c r="I159" s="99"/>
      <c r="J159" s="99"/>
      <c r="K159" s="99"/>
      <c r="L159" s="99"/>
      <c r="M159" s="99"/>
      <c r="N159" s="99"/>
      <c r="O159" s="99"/>
      <c r="P159" s="99"/>
      <c r="Q159" s="99"/>
    </row>
    <row r="160" spans="8:17">
      <c r="H160" s="99"/>
      <c r="I160" s="99"/>
      <c r="J160" s="99"/>
      <c r="K160" s="99"/>
      <c r="L160" s="99"/>
      <c r="M160" s="99"/>
      <c r="N160" s="99"/>
      <c r="O160" s="99"/>
      <c r="P160" s="99"/>
      <c r="Q160" s="99"/>
    </row>
    <row r="161" spans="8:17">
      <c r="H161" s="99"/>
      <c r="I161" s="99"/>
      <c r="J161" s="99"/>
      <c r="K161" s="99"/>
      <c r="L161" s="99"/>
      <c r="M161" s="99"/>
      <c r="N161" s="99"/>
      <c r="O161" s="99"/>
      <c r="P161" s="99"/>
      <c r="Q161" s="99"/>
    </row>
    <row r="162" spans="8:17">
      <c r="H162" s="99"/>
      <c r="I162" s="99"/>
      <c r="J162" s="99"/>
      <c r="K162" s="99"/>
      <c r="L162" s="99"/>
      <c r="M162" s="99"/>
      <c r="N162" s="99"/>
      <c r="O162" s="99"/>
      <c r="P162" s="99"/>
      <c r="Q162" s="99"/>
    </row>
    <row r="163" spans="8:17">
      <c r="H163" s="99"/>
      <c r="I163" s="99"/>
      <c r="J163" s="99"/>
      <c r="K163" s="99"/>
      <c r="L163" s="99"/>
      <c r="M163" s="99"/>
      <c r="N163" s="99"/>
      <c r="O163" s="99"/>
      <c r="P163" s="99"/>
      <c r="Q163" s="99"/>
    </row>
    <row r="164" spans="8:17">
      <c r="H164" s="99"/>
      <c r="I164" s="99"/>
      <c r="J164" s="99"/>
      <c r="K164" s="99"/>
      <c r="L164" s="99"/>
      <c r="M164" s="99"/>
      <c r="N164" s="99"/>
      <c r="O164" s="99"/>
      <c r="P164" s="99"/>
      <c r="Q164" s="99"/>
    </row>
    <row r="165" spans="8:17">
      <c r="H165" s="99"/>
      <c r="I165" s="99"/>
      <c r="J165" s="99"/>
      <c r="K165" s="99"/>
      <c r="L165" s="99"/>
      <c r="M165" s="99"/>
      <c r="N165" s="99"/>
      <c r="O165" s="99"/>
      <c r="P165" s="99"/>
      <c r="Q165" s="99"/>
    </row>
    <row r="166" spans="8:17">
      <c r="H166" s="99"/>
      <c r="I166" s="99"/>
      <c r="J166" s="99"/>
      <c r="K166" s="99"/>
      <c r="L166" s="99"/>
      <c r="M166" s="99"/>
      <c r="N166" s="99"/>
      <c r="O166" s="99"/>
      <c r="P166" s="99"/>
      <c r="Q166" s="99"/>
    </row>
    <row r="167" spans="8:17">
      <c r="H167" s="99"/>
      <c r="I167" s="99"/>
      <c r="J167" s="99"/>
      <c r="K167" s="99"/>
      <c r="L167" s="99"/>
      <c r="M167" s="99"/>
      <c r="N167" s="99"/>
      <c r="O167" s="99"/>
      <c r="P167" s="99"/>
      <c r="Q167" s="99"/>
    </row>
    <row r="168" spans="8:17">
      <c r="H168" s="99"/>
      <c r="I168" s="99"/>
      <c r="J168" s="99"/>
      <c r="K168" s="99"/>
      <c r="L168" s="99"/>
      <c r="M168" s="99"/>
      <c r="N168" s="99"/>
      <c r="O168" s="99"/>
      <c r="P168" s="99"/>
      <c r="Q168" s="99"/>
    </row>
    <row r="169" spans="8:17">
      <c r="H169" s="99"/>
      <c r="I169" s="99"/>
      <c r="J169" s="99"/>
      <c r="K169" s="99"/>
      <c r="L169" s="99"/>
      <c r="M169" s="99"/>
      <c r="N169" s="99"/>
      <c r="O169" s="99"/>
      <c r="P169" s="99"/>
      <c r="Q169" s="99"/>
    </row>
    <row r="170" spans="8:17">
      <c r="H170" s="99"/>
      <c r="I170" s="99"/>
      <c r="J170" s="99"/>
      <c r="K170" s="99"/>
      <c r="L170" s="99"/>
      <c r="M170" s="99"/>
      <c r="N170" s="99"/>
      <c r="O170" s="99"/>
      <c r="P170" s="99"/>
      <c r="Q170" s="99"/>
    </row>
    <row r="171" spans="8:17">
      <c r="H171" s="99"/>
      <c r="I171" s="99"/>
      <c r="J171" s="99"/>
      <c r="K171" s="99"/>
      <c r="L171" s="99"/>
      <c r="M171" s="99"/>
      <c r="N171" s="99"/>
      <c r="O171" s="99"/>
      <c r="P171" s="99"/>
      <c r="Q171" s="99"/>
    </row>
    <row r="172" spans="8:17">
      <c r="H172" s="99"/>
      <c r="I172" s="99"/>
      <c r="J172" s="99"/>
      <c r="K172" s="99"/>
      <c r="L172" s="99"/>
      <c r="M172" s="99"/>
      <c r="N172" s="99"/>
      <c r="O172" s="99"/>
      <c r="P172" s="99"/>
      <c r="Q172" s="99"/>
    </row>
    <row r="173" spans="8:17">
      <c r="H173" s="99"/>
      <c r="I173" s="99"/>
      <c r="J173" s="99"/>
      <c r="K173" s="99"/>
      <c r="L173" s="99"/>
      <c r="M173" s="99"/>
      <c r="N173" s="99"/>
      <c r="O173" s="99"/>
      <c r="P173" s="99"/>
      <c r="Q173" s="99"/>
    </row>
    <row r="174" spans="8:17">
      <c r="H174" s="99"/>
      <c r="I174" s="99"/>
      <c r="J174" s="99"/>
      <c r="K174" s="99"/>
      <c r="L174" s="99"/>
      <c r="M174" s="99"/>
      <c r="N174" s="99"/>
      <c r="O174" s="99"/>
      <c r="P174" s="99"/>
      <c r="Q174" s="99"/>
    </row>
    <row r="175" spans="8:17">
      <c r="H175" s="99"/>
      <c r="I175" s="99"/>
      <c r="J175" s="99"/>
      <c r="K175" s="99"/>
      <c r="L175" s="99"/>
      <c r="M175" s="99"/>
      <c r="N175" s="99"/>
      <c r="O175" s="99"/>
      <c r="P175" s="99"/>
      <c r="Q175" s="99"/>
    </row>
    <row r="176" spans="8:17">
      <c r="H176" s="99"/>
      <c r="I176" s="99"/>
      <c r="J176" s="99"/>
      <c r="K176" s="99"/>
      <c r="L176" s="99"/>
      <c r="M176" s="99"/>
      <c r="N176" s="99"/>
      <c r="O176" s="99"/>
      <c r="P176" s="99"/>
      <c r="Q176" s="99"/>
    </row>
    <row r="177" spans="8:17">
      <c r="H177" s="99"/>
      <c r="I177" s="99"/>
      <c r="J177" s="99"/>
      <c r="K177" s="99"/>
      <c r="L177" s="99"/>
      <c r="M177" s="99"/>
      <c r="N177" s="99"/>
      <c r="O177" s="99"/>
      <c r="P177" s="99"/>
      <c r="Q177" s="99"/>
    </row>
    <row r="178" spans="8:17">
      <c r="H178" s="99"/>
      <c r="I178" s="99"/>
      <c r="J178" s="99"/>
      <c r="K178" s="99"/>
      <c r="L178" s="99"/>
      <c r="M178" s="99"/>
      <c r="N178" s="99"/>
      <c r="O178" s="99"/>
      <c r="P178" s="99"/>
      <c r="Q178" s="99"/>
    </row>
    <row r="179" spans="8:17">
      <c r="H179" s="99"/>
      <c r="I179" s="99"/>
      <c r="J179" s="99"/>
      <c r="K179" s="99"/>
      <c r="L179" s="99"/>
      <c r="M179" s="99"/>
      <c r="N179" s="99"/>
      <c r="O179" s="99"/>
      <c r="P179" s="99"/>
      <c r="Q179" s="99"/>
    </row>
    <row r="180" spans="8:17">
      <c r="H180" s="99"/>
      <c r="I180" s="99"/>
      <c r="J180" s="99"/>
      <c r="K180" s="99"/>
      <c r="L180" s="99"/>
      <c r="M180" s="99"/>
      <c r="N180" s="99"/>
      <c r="O180" s="99"/>
      <c r="P180" s="99"/>
      <c r="Q180" s="99"/>
    </row>
    <row r="181" spans="8:17">
      <c r="H181" s="99"/>
      <c r="I181" s="99"/>
      <c r="J181" s="99"/>
      <c r="K181" s="99"/>
      <c r="L181" s="99"/>
      <c r="M181" s="99"/>
      <c r="N181" s="99"/>
      <c r="O181" s="99"/>
      <c r="P181" s="99"/>
      <c r="Q181" s="99"/>
    </row>
    <row r="182" spans="8:17">
      <c r="H182" s="99"/>
      <c r="I182" s="99"/>
      <c r="J182" s="99"/>
      <c r="K182" s="99"/>
      <c r="L182" s="99"/>
      <c r="M182" s="99"/>
      <c r="N182" s="99"/>
      <c r="O182" s="99"/>
      <c r="P182" s="99"/>
      <c r="Q182" s="99"/>
    </row>
    <row r="183" spans="8:17">
      <c r="H183" s="99"/>
      <c r="I183" s="99"/>
      <c r="J183" s="99"/>
      <c r="K183" s="99"/>
      <c r="L183" s="99"/>
      <c r="M183" s="99"/>
      <c r="N183" s="99"/>
      <c r="O183" s="99"/>
      <c r="P183" s="99"/>
      <c r="Q183" s="99"/>
    </row>
    <row r="184" spans="8:17">
      <c r="H184" s="99"/>
      <c r="I184" s="99"/>
      <c r="J184" s="99"/>
      <c r="K184" s="99"/>
      <c r="L184" s="99"/>
      <c r="M184" s="99"/>
      <c r="N184" s="99"/>
      <c r="O184" s="99"/>
      <c r="P184" s="99"/>
      <c r="Q184" s="99"/>
    </row>
    <row r="185" spans="8:17">
      <c r="H185" s="99"/>
      <c r="I185" s="99"/>
      <c r="J185" s="99"/>
      <c r="K185" s="99"/>
      <c r="L185" s="99"/>
      <c r="M185" s="99"/>
      <c r="N185" s="99"/>
      <c r="O185" s="99"/>
      <c r="P185" s="99"/>
      <c r="Q185" s="99"/>
    </row>
    <row r="186" spans="8:17">
      <c r="H186" s="99"/>
      <c r="I186" s="99"/>
      <c r="J186" s="99"/>
      <c r="K186" s="99"/>
      <c r="L186" s="99"/>
      <c r="M186" s="99"/>
      <c r="N186" s="99"/>
      <c r="O186" s="99"/>
      <c r="P186" s="99"/>
      <c r="Q186" s="99"/>
    </row>
    <row r="187" spans="8:17">
      <c r="H187" s="99"/>
      <c r="I187" s="99"/>
      <c r="J187" s="99"/>
      <c r="K187" s="99"/>
      <c r="L187" s="99"/>
      <c r="M187" s="99"/>
      <c r="N187" s="99"/>
      <c r="O187" s="99"/>
      <c r="P187" s="99"/>
      <c r="Q187" s="99"/>
    </row>
    <row r="188" spans="8:17">
      <c r="H188" s="99"/>
      <c r="I188" s="99"/>
      <c r="J188" s="99"/>
      <c r="K188" s="99"/>
      <c r="L188" s="99"/>
      <c r="M188" s="99"/>
      <c r="N188" s="99"/>
      <c r="O188" s="99"/>
      <c r="P188" s="99"/>
      <c r="Q188" s="99"/>
    </row>
    <row r="189" spans="8:17">
      <c r="H189" s="99"/>
      <c r="I189" s="99"/>
      <c r="J189" s="99"/>
      <c r="K189" s="99"/>
      <c r="L189" s="99"/>
      <c r="M189" s="99"/>
      <c r="N189" s="99"/>
      <c r="O189" s="99"/>
      <c r="P189" s="99"/>
      <c r="Q189" s="99"/>
    </row>
    <row r="190" spans="8:17">
      <c r="H190" s="99"/>
      <c r="I190" s="99"/>
      <c r="J190" s="99"/>
      <c r="K190" s="99"/>
      <c r="L190" s="99"/>
      <c r="M190" s="99"/>
      <c r="N190" s="99"/>
      <c r="O190" s="99"/>
      <c r="P190" s="99"/>
      <c r="Q190" s="99"/>
    </row>
    <row r="191" spans="8:17">
      <c r="H191" s="99"/>
      <c r="I191" s="99"/>
      <c r="J191" s="99"/>
      <c r="K191" s="99"/>
      <c r="L191" s="99"/>
      <c r="M191" s="99"/>
      <c r="N191" s="99"/>
      <c r="O191" s="99"/>
      <c r="P191" s="99"/>
      <c r="Q191" s="99"/>
    </row>
    <row r="192" spans="8:17">
      <c r="H192" s="99"/>
      <c r="I192" s="99"/>
      <c r="J192" s="99"/>
      <c r="K192" s="99"/>
      <c r="L192" s="99"/>
      <c r="M192" s="99"/>
      <c r="N192" s="99"/>
      <c r="O192" s="99"/>
      <c r="P192" s="99"/>
      <c r="Q192" s="99"/>
    </row>
    <row r="193" spans="8:17">
      <c r="H193" s="99"/>
      <c r="I193" s="99"/>
      <c r="J193" s="99"/>
      <c r="K193" s="99"/>
      <c r="L193" s="99"/>
      <c r="M193" s="99"/>
      <c r="N193" s="99"/>
      <c r="O193" s="99"/>
      <c r="P193" s="99"/>
      <c r="Q193" s="99"/>
    </row>
    <row r="194" spans="8:17">
      <c r="H194" s="99"/>
      <c r="I194" s="99"/>
      <c r="J194" s="99"/>
      <c r="K194" s="99"/>
      <c r="L194" s="99"/>
      <c r="M194" s="99"/>
      <c r="N194" s="99"/>
      <c r="O194" s="99"/>
      <c r="P194" s="99"/>
      <c r="Q194" s="99"/>
    </row>
    <row r="195" spans="8:17">
      <c r="H195" s="99"/>
      <c r="I195" s="99"/>
      <c r="J195" s="99"/>
      <c r="K195" s="99"/>
      <c r="L195" s="99"/>
      <c r="M195" s="99"/>
      <c r="N195" s="99"/>
      <c r="O195" s="99"/>
      <c r="P195" s="99"/>
      <c r="Q195" s="99"/>
    </row>
    <row r="196" spans="8:17">
      <c r="H196" s="99"/>
      <c r="I196" s="99"/>
      <c r="J196" s="99"/>
      <c r="K196" s="99"/>
      <c r="L196" s="99"/>
      <c r="M196" s="99"/>
      <c r="N196" s="99"/>
      <c r="O196" s="99"/>
      <c r="P196" s="99"/>
      <c r="Q196" s="99"/>
    </row>
    <row r="197" spans="8:17">
      <c r="H197" s="99"/>
      <c r="I197" s="99"/>
      <c r="J197" s="99"/>
      <c r="K197" s="99"/>
      <c r="L197" s="99"/>
      <c r="M197" s="99"/>
      <c r="N197" s="99"/>
      <c r="O197" s="99"/>
      <c r="P197" s="99"/>
      <c r="Q197" s="99"/>
    </row>
    <row r="198" spans="8:17">
      <c r="H198" s="99"/>
      <c r="I198" s="99"/>
      <c r="J198" s="99"/>
      <c r="K198" s="99"/>
      <c r="L198" s="99"/>
      <c r="M198" s="99"/>
      <c r="N198" s="99"/>
      <c r="O198" s="99"/>
      <c r="P198" s="99"/>
      <c r="Q198" s="99"/>
    </row>
    <row r="199" spans="8:17">
      <c r="H199" s="99"/>
      <c r="I199" s="99"/>
      <c r="J199" s="99"/>
      <c r="K199" s="99"/>
      <c r="L199" s="99"/>
      <c r="M199" s="99"/>
      <c r="N199" s="99"/>
      <c r="O199" s="99"/>
      <c r="P199" s="99"/>
      <c r="Q199" s="99"/>
    </row>
  </sheetData>
  <sheetProtection formatCells="0" formatColumns="0" formatRows="0" sort="0" autoFilter="0"/>
  <mergeCells count="86">
    <mergeCell ref="O81:Q81"/>
    <mergeCell ref="O82:Q82"/>
    <mergeCell ref="G77:M77"/>
    <mergeCell ref="G78:M78"/>
    <mergeCell ref="G80:Q80"/>
    <mergeCell ref="G82:N82"/>
    <mergeCell ref="G81:N81"/>
    <mergeCell ref="C41:C43"/>
    <mergeCell ref="C35:C37"/>
    <mergeCell ref="B38:B40"/>
    <mergeCell ref="C38:C40"/>
    <mergeCell ref="D35:D37"/>
    <mergeCell ref="B35:B37"/>
    <mergeCell ref="B44:B46"/>
    <mergeCell ref="C44:C46"/>
    <mergeCell ref="D44:D46"/>
    <mergeCell ref="B47:B49"/>
    <mergeCell ref="C47:C49"/>
    <mergeCell ref="D47:D49"/>
    <mergeCell ref="B74:B76"/>
    <mergeCell ref="C74:C76"/>
    <mergeCell ref="D74:D76"/>
    <mergeCell ref="B65:B67"/>
    <mergeCell ref="C65:C67"/>
    <mergeCell ref="D65:D67"/>
    <mergeCell ref="B68:B70"/>
    <mergeCell ref="C68:C70"/>
    <mergeCell ref="D68:D70"/>
    <mergeCell ref="B71:B73"/>
    <mergeCell ref="C71:C73"/>
    <mergeCell ref="D71:D73"/>
    <mergeCell ref="C29:C31"/>
    <mergeCell ref="C8:D8"/>
    <mergeCell ref="C9:D9"/>
    <mergeCell ref="K9:L9"/>
    <mergeCell ref="K10:L10"/>
    <mergeCell ref="E8:G8"/>
    <mergeCell ref="E9:G9"/>
    <mergeCell ref="K8:L8"/>
    <mergeCell ref="C62:C64"/>
    <mergeCell ref="D62:D64"/>
    <mergeCell ref="D56:D58"/>
    <mergeCell ref="D59:D61"/>
    <mergeCell ref="D53:D55"/>
    <mergeCell ref="B62:B64"/>
    <mergeCell ref="B23:B25"/>
    <mergeCell ref="B29:B31"/>
    <mergeCell ref="B50:B52"/>
    <mergeCell ref="C11:D12"/>
    <mergeCell ref="D41:D43"/>
    <mergeCell ref="D38:D40"/>
    <mergeCell ref="B41:B43"/>
    <mergeCell ref="B53:B55"/>
    <mergeCell ref="C53:C55"/>
    <mergeCell ref="B59:B61"/>
    <mergeCell ref="B56:B58"/>
    <mergeCell ref="C56:C58"/>
    <mergeCell ref="C59:C61"/>
    <mergeCell ref="C50:C52"/>
    <mergeCell ref="D50:D52"/>
    <mergeCell ref="B32:B34"/>
    <mergeCell ref="B14:Q15"/>
    <mergeCell ref="C23:C25"/>
    <mergeCell ref="D23:D25"/>
    <mergeCell ref="B26:B28"/>
    <mergeCell ref="C26:C28"/>
    <mergeCell ref="B17:B19"/>
    <mergeCell ref="C17:C19"/>
    <mergeCell ref="D17:D19"/>
    <mergeCell ref="B20:B22"/>
    <mergeCell ref="C20:C22"/>
    <mergeCell ref="D26:D28"/>
    <mergeCell ref="C32:C34"/>
    <mergeCell ref="D32:D34"/>
    <mergeCell ref="D29:D31"/>
    <mergeCell ref="D20:D22"/>
    <mergeCell ref="E1:N5"/>
    <mergeCell ref="K11:L11"/>
    <mergeCell ref="K12:L12"/>
    <mergeCell ref="E10:G10"/>
    <mergeCell ref="E11:G12"/>
    <mergeCell ref="A6:R6"/>
    <mergeCell ref="K7:L7"/>
    <mergeCell ref="C7:D7"/>
    <mergeCell ref="E7:G7"/>
    <mergeCell ref="C10:D10"/>
  </mergeCells>
  <dataValidations count="1">
    <dataValidation type="list" allowBlank="1" showInputMessage="1" showErrorMessage="1" sqref="M17:M76" xr:uid="{B4F79A65-5703-472E-A179-BF534E773AC8}">
      <formula1>INDIRECT(L17)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scale="38" fitToHeight="3" orientation="portrait" r:id="rId1"/>
  <headerFooter scaleWithDoc="0" alignWithMargins="0">
    <oddFooter>&amp;R&amp;"Montserrat,Normal"&amp;8Página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5835D3-2449-441C-AB1C-1914D4AAB405}">
          <x14:formula1>
            <xm:f>Listas!$B$19:$H$19</xm:f>
          </x14:formula1>
          <xm:sqref>L17:L76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P123"/>
  <sheetViews>
    <sheetView zoomScaleNormal="70" workbookViewId="0">
      <selection activeCell="K5" sqref="K5:L5"/>
    </sheetView>
  </sheetViews>
  <sheetFormatPr baseColWidth="10" defaultColWidth="12.7265625" defaultRowHeight="12.5"/>
  <cols>
    <col min="1" max="1" width="57.1796875" style="10" bestFit="1" customWidth="1"/>
    <col min="2" max="2" width="51.1796875" style="10" bestFit="1" customWidth="1"/>
    <col min="3" max="3" width="78.26953125" style="10" bestFit="1" customWidth="1"/>
    <col min="4" max="4" width="77.453125" style="10" bestFit="1" customWidth="1"/>
    <col min="5" max="5" width="71.7265625" style="10" bestFit="1" customWidth="1"/>
    <col min="6" max="6" width="98.7265625" style="10" bestFit="1" customWidth="1"/>
    <col min="7" max="7" width="95.453125" style="10" customWidth="1"/>
    <col min="8" max="8" width="82" style="10" customWidth="1"/>
    <col min="9" max="9" width="41.7265625" style="10" customWidth="1"/>
    <col min="10" max="10" width="42.453125" style="10" customWidth="1"/>
    <col min="11" max="11" width="46.81640625" style="10" customWidth="1"/>
    <col min="12" max="12" width="39.1796875" style="10" customWidth="1"/>
    <col min="13" max="13" width="135.81640625" style="10" customWidth="1"/>
    <col min="14" max="14" width="54.26953125" style="10" customWidth="1"/>
    <col min="15" max="15" width="38.81640625" style="10" customWidth="1"/>
    <col min="16" max="16" width="91.7265625" style="10" customWidth="1"/>
    <col min="17" max="17" width="58.7265625" style="10" customWidth="1"/>
    <col min="18" max="18" width="78.1796875" style="10" customWidth="1"/>
    <col min="19" max="19" width="77.1796875" style="10" customWidth="1"/>
    <col min="20" max="20" width="31.453125" style="10" customWidth="1"/>
    <col min="21" max="21" width="24.453125" style="10" customWidth="1"/>
    <col min="22" max="22" width="77.453125" style="10" customWidth="1"/>
    <col min="23" max="23" width="47.1796875" style="10" customWidth="1"/>
    <col min="24" max="24" width="82.1796875" style="10" customWidth="1"/>
    <col min="25" max="26" width="57.453125" style="10" customWidth="1"/>
    <col min="27" max="27" width="69.26953125" style="10" customWidth="1"/>
    <col min="28" max="28" width="86.7265625" style="10" customWidth="1"/>
    <col min="29" max="29" width="120.453125" style="10" customWidth="1"/>
    <col min="30" max="30" width="33.453125" style="10" customWidth="1"/>
    <col min="31" max="31" width="96" style="10" customWidth="1"/>
    <col min="32" max="32" width="58.26953125" style="10" customWidth="1"/>
    <col min="33" max="33" width="52.453125" style="10" customWidth="1"/>
    <col min="34" max="34" width="30.7265625" style="10" customWidth="1"/>
    <col min="35" max="35" width="37.26953125" style="10" customWidth="1"/>
    <col min="36" max="36" width="47.453125" style="10" customWidth="1"/>
    <col min="37" max="37" width="62" style="10" bestFit="1" customWidth="1"/>
    <col min="38" max="38" width="96.7265625" style="10" customWidth="1"/>
    <col min="39" max="39" width="54.81640625" style="10" customWidth="1"/>
    <col min="40" max="40" width="39.453125" style="10" customWidth="1"/>
    <col min="41" max="41" width="111.1796875" style="10" bestFit="1" customWidth="1"/>
    <col min="42" max="42" width="69.7265625" style="10" bestFit="1" customWidth="1"/>
    <col min="43" max="43" width="58.1796875" style="10" customWidth="1"/>
    <col min="44" max="44" width="71.453125" style="10" bestFit="1" customWidth="1"/>
    <col min="45" max="45" width="49.453125" style="10" customWidth="1"/>
    <col min="46" max="46" width="95.7265625" style="10" customWidth="1"/>
    <col min="47" max="47" width="101" style="10" customWidth="1"/>
    <col min="48" max="48" width="51.453125" style="10" customWidth="1"/>
    <col min="49" max="49" width="45.453125" style="10" customWidth="1"/>
    <col min="50" max="50" width="59.1796875" style="10" bestFit="1" customWidth="1"/>
    <col min="51" max="51" width="56.81640625" style="10" bestFit="1" customWidth="1"/>
    <col min="52" max="52" width="93.453125" style="10" customWidth="1"/>
    <col min="53" max="53" width="49.453125" style="10" customWidth="1"/>
    <col min="54" max="54" width="51.453125" style="10" customWidth="1"/>
    <col min="55" max="55" width="58.1796875" style="10" customWidth="1"/>
    <col min="56" max="56" width="67.81640625" style="10" customWidth="1"/>
    <col min="57" max="57" width="52" style="10" customWidth="1"/>
    <col min="58" max="58" width="46" style="10" customWidth="1"/>
    <col min="59" max="59" width="60" style="10" bestFit="1" customWidth="1"/>
    <col min="60" max="60" width="32" style="10" customWidth="1"/>
    <col min="61" max="61" width="37.7265625" style="10" customWidth="1"/>
    <col min="62" max="62" width="57.453125" style="10" bestFit="1" customWidth="1"/>
    <col min="63" max="63" width="94.26953125" style="10" customWidth="1"/>
    <col min="64" max="64" width="32.453125" style="10" customWidth="1"/>
    <col min="65" max="65" width="58.7265625" style="10" customWidth="1"/>
    <col min="66" max="66" width="61.7265625" style="10" customWidth="1"/>
    <col min="67" max="67" width="35.81640625" style="10" customWidth="1"/>
    <col min="68" max="68" width="100.26953125" style="10" customWidth="1"/>
    <col min="69" max="16384" width="12.7265625" style="10"/>
  </cols>
  <sheetData>
    <row r="1" spans="1:68" s="9" customFormat="1" ht="13">
      <c r="A1" s="9" t="s">
        <v>95</v>
      </c>
      <c r="B1" s="9" t="s">
        <v>96</v>
      </c>
      <c r="C1" s="16" t="s">
        <v>97</v>
      </c>
      <c r="D1" s="16" t="s">
        <v>98</v>
      </c>
      <c r="E1" s="16" t="s">
        <v>99</v>
      </c>
      <c r="F1" s="17" t="s">
        <v>100</v>
      </c>
      <c r="G1" s="17" t="s">
        <v>101</v>
      </c>
      <c r="H1" s="17" t="s">
        <v>102</v>
      </c>
      <c r="I1" s="17" t="s">
        <v>103</v>
      </c>
      <c r="J1" s="17" t="s">
        <v>104</v>
      </c>
      <c r="K1" s="17" t="s">
        <v>105</v>
      </c>
      <c r="L1" s="17" t="s">
        <v>106</v>
      </c>
      <c r="M1" s="17" t="s">
        <v>107</v>
      </c>
      <c r="N1" s="17" t="s">
        <v>108</v>
      </c>
      <c r="O1" s="17" t="s">
        <v>109</v>
      </c>
      <c r="P1" s="17" t="s">
        <v>110</v>
      </c>
      <c r="Q1" s="17" t="s">
        <v>111</v>
      </c>
      <c r="R1" s="17" t="s">
        <v>112</v>
      </c>
      <c r="S1" s="17" t="s">
        <v>113</v>
      </c>
      <c r="T1" s="17" t="s">
        <v>114</v>
      </c>
      <c r="U1" s="17" t="s">
        <v>115</v>
      </c>
      <c r="V1" s="17" t="s">
        <v>116</v>
      </c>
      <c r="W1" s="17" t="s">
        <v>117</v>
      </c>
      <c r="X1" s="17" t="s">
        <v>118</v>
      </c>
      <c r="Y1" s="15" t="s">
        <v>119</v>
      </c>
      <c r="Z1" s="15" t="s">
        <v>120</v>
      </c>
      <c r="AA1" s="15" t="s">
        <v>121</v>
      </c>
      <c r="AB1" s="15" t="s">
        <v>122</v>
      </c>
      <c r="AC1" s="15" t="s">
        <v>123</v>
      </c>
      <c r="AD1" s="15" t="s">
        <v>124</v>
      </c>
      <c r="AE1" s="15" t="s">
        <v>125</v>
      </c>
      <c r="AF1" s="15" t="s">
        <v>126</v>
      </c>
      <c r="AG1" s="15" t="s">
        <v>127</v>
      </c>
      <c r="AH1" s="15" t="s">
        <v>128</v>
      </c>
      <c r="AI1" s="15" t="s">
        <v>129</v>
      </c>
      <c r="AJ1" s="15" t="s">
        <v>130</v>
      </c>
      <c r="AK1" s="15" t="s">
        <v>131</v>
      </c>
      <c r="AL1" s="15" t="s">
        <v>132</v>
      </c>
      <c r="AM1" s="15" t="s">
        <v>133</v>
      </c>
      <c r="AN1" s="15" t="s">
        <v>134</v>
      </c>
      <c r="AO1" s="15" t="s">
        <v>135</v>
      </c>
      <c r="AP1" s="15" t="s">
        <v>136</v>
      </c>
      <c r="AQ1" s="15" t="s">
        <v>137</v>
      </c>
      <c r="AR1" s="15" t="s">
        <v>138</v>
      </c>
      <c r="AS1" s="15" t="s">
        <v>139</v>
      </c>
      <c r="AT1" s="15" t="s">
        <v>140</v>
      </c>
      <c r="AU1" s="15" t="s">
        <v>141</v>
      </c>
      <c r="AV1" s="15" t="s">
        <v>142</v>
      </c>
      <c r="AW1" s="15" t="s">
        <v>143</v>
      </c>
      <c r="AX1" s="15" t="s">
        <v>144</v>
      </c>
      <c r="AY1" s="15" t="s">
        <v>145</v>
      </c>
      <c r="AZ1" s="15" t="s">
        <v>146</v>
      </c>
      <c r="BA1" s="15" t="s">
        <v>147</v>
      </c>
      <c r="BB1" s="15" t="s">
        <v>148</v>
      </c>
      <c r="BC1" s="15" t="s">
        <v>149</v>
      </c>
      <c r="BD1" s="15" t="s">
        <v>150</v>
      </c>
      <c r="BE1" s="15" t="s">
        <v>151</v>
      </c>
      <c r="BF1" s="15" t="s">
        <v>152</v>
      </c>
      <c r="BG1" s="15" t="s">
        <v>153</v>
      </c>
      <c r="BH1" s="15" t="s">
        <v>154</v>
      </c>
      <c r="BI1" s="15" t="s">
        <v>155</v>
      </c>
      <c r="BJ1" s="15" t="s">
        <v>156</v>
      </c>
      <c r="BK1" s="15" t="s">
        <v>157</v>
      </c>
      <c r="BL1" s="15" t="s">
        <v>158</v>
      </c>
      <c r="BM1" s="15" t="s">
        <v>159</v>
      </c>
      <c r="BN1" s="15" t="s">
        <v>160</v>
      </c>
      <c r="BO1" s="15" t="s">
        <v>161</v>
      </c>
      <c r="BP1" s="15" t="s">
        <v>162</v>
      </c>
    </row>
    <row r="2" spans="1:68">
      <c r="A2" s="14" t="s">
        <v>119</v>
      </c>
      <c r="B2" s="14" t="s">
        <v>97</v>
      </c>
      <c r="C2" s="14" t="s">
        <v>100</v>
      </c>
      <c r="D2" s="14" t="s">
        <v>107</v>
      </c>
      <c r="E2" s="14" t="s">
        <v>110</v>
      </c>
      <c r="F2" s="14" t="s">
        <v>122</v>
      </c>
      <c r="G2" s="14" t="s">
        <v>125</v>
      </c>
      <c r="H2" s="14" t="s">
        <v>126</v>
      </c>
      <c r="I2" s="14" t="s">
        <v>127</v>
      </c>
      <c r="J2" s="14" t="s">
        <v>128</v>
      </c>
      <c r="K2" s="14" t="s">
        <v>129</v>
      </c>
      <c r="L2" s="14" t="s">
        <v>163</v>
      </c>
      <c r="M2" s="14" t="s">
        <v>132</v>
      </c>
      <c r="N2" s="14" t="s">
        <v>133</v>
      </c>
      <c r="O2" s="14" t="s">
        <v>134</v>
      </c>
      <c r="P2" s="14" t="s">
        <v>135</v>
      </c>
      <c r="Q2" s="14" t="s">
        <v>138</v>
      </c>
      <c r="R2" s="14" t="s">
        <v>139</v>
      </c>
      <c r="S2" s="14" t="s">
        <v>145</v>
      </c>
      <c r="T2" s="14" t="s">
        <v>154</v>
      </c>
      <c r="U2" s="14" t="s">
        <v>155</v>
      </c>
      <c r="V2" s="14" t="s">
        <v>156</v>
      </c>
      <c r="W2" s="14" t="s">
        <v>160</v>
      </c>
      <c r="X2" s="14" t="s">
        <v>162</v>
      </c>
      <c r="Y2" s="14" t="s">
        <v>164</v>
      </c>
      <c r="Z2" s="14" t="s">
        <v>165</v>
      </c>
      <c r="AA2" s="14" t="s">
        <v>166</v>
      </c>
      <c r="AB2" s="14" t="s">
        <v>167</v>
      </c>
      <c r="AC2" s="14" t="s">
        <v>168</v>
      </c>
      <c r="AD2" s="14" t="s">
        <v>169</v>
      </c>
      <c r="AE2" s="14" t="s">
        <v>170</v>
      </c>
      <c r="AF2" s="14" t="s">
        <v>171</v>
      </c>
      <c r="AG2" s="14" t="s">
        <v>172</v>
      </c>
      <c r="AH2" s="14" t="s">
        <v>173</v>
      </c>
      <c r="AI2" s="14" t="s">
        <v>174</v>
      </c>
      <c r="AJ2" s="14" t="s">
        <v>175</v>
      </c>
      <c r="AK2" s="13" t="s">
        <v>176</v>
      </c>
      <c r="AL2" s="14" t="s">
        <v>177</v>
      </c>
      <c r="AM2" s="14" t="s">
        <v>178</v>
      </c>
      <c r="AN2" s="14" t="s">
        <v>179</v>
      </c>
      <c r="AO2" s="14" t="s">
        <v>180</v>
      </c>
      <c r="AP2" s="14" t="s">
        <v>181</v>
      </c>
      <c r="AQ2" s="14" t="s">
        <v>182</v>
      </c>
      <c r="AR2" s="14" t="s">
        <v>183</v>
      </c>
      <c r="AS2" s="14" t="s">
        <v>184</v>
      </c>
      <c r="AT2" s="14" t="s">
        <v>185</v>
      </c>
      <c r="AU2" s="14" t="s">
        <v>186</v>
      </c>
      <c r="AV2" s="14" t="s">
        <v>187</v>
      </c>
      <c r="AW2" s="14" t="s">
        <v>188</v>
      </c>
      <c r="AX2" s="14" t="s">
        <v>189</v>
      </c>
      <c r="AY2" s="14" t="s">
        <v>190</v>
      </c>
      <c r="AZ2" s="14" t="s">
        <v>191</v>
      </c>
      <c r="BA2" s="14" t="s">
        <v>192</v>
      </c>
      <c r="BB2" s="14" t="s">
        <v>193</v>
      </c>
      <c r="BC2" s="14" t="s">
        <v>194</v>
      </c>
      <c r="BD2" s="14" t="s">
        <v>195</v>
      </c>
      <c r="BE2" s="14" t="s">
        <v>196</v>
      </c>
      <c r="BF2" s="14" t="s">
        <v>197</v>
      </c>
      <c r="BG2" s="14" t="s">
        <v>198</v>
      </c>
      <c r="BH2" s="14" t="s">
        <v>199</v>
      </c>
      <c r="BI2" s="14" t="s">
        <v>200</v>
      </c>
      <c r="BJ2" s="14" t="s">
        <v>201</v>
      </c>
      <c r="BK2" s="14" t="s">
        <v>202</v>
      </c>
      <c r="BL2" s="14" t="s">
        <v>203</v>
      </c>
      <c r="BM2" s="14" t="s">
        <v>204</v>
      </c>
      <c r="BN2" s="14" t="s">
        <v>205</v>
      </c>
      <c r="BO2" s="14" t="s">
        <v>206</v>
      </c>
      <c r="BP2" s="14" t="s">
        <v>207</v>
      </c>
    </row>
    <row r="3" spans="1:68">
      <c r="A3" s="14" t="s">
        <v>120</v>
      </c>
      <c r="B3" s="14" t="s">
        <v>98</v>
      </c>
      <c r="C3" s="14" t="s">
        <v>101</v>
      </c>
      <c r="D3" s="14" t="s">
        <v>108</v>
      </c>
      <c r="E3" s="14" t="s">
        <v>111</v>
      </c>
      <c r="F3" s="14" t="s">
        <v>123</v>
      </c>
      <c r="K3" s="14" t="s">
        <v>130</v>
      </c>
      <c r="P3" s="14" t="s">
        <v>208</v>
      </c>
      <c r="R3" s="14" t="s">
        <v>140</v>
      </c>
      <c r="S3" s="14" t="s">
        <v>146</v>
      </c>
      <c r="U3" s="14"/>
      <c r="V3" s="14" t="s">
        <v>157</v>
      </c>
      <c r="W3" s="14" t="s">
        <v>161</v>
      </c>
      <c r="Y3" s="14" t="s">
        <v>209</v>
      </c>
      <c r="Z3" s="14" t="s">
        <v>210</v>
      </c>
      <c r="AA3" s="14" t="s">
        <v>211</v>
      </c>
      <c r="AB3" s="14" t="s">
        <v>212</v>
      </c>
      <c r="AC3" s="14" t="s">
        <v>213</v>
      </c>
      <c r="AE3" s="14" t="s">
        <v>214</v>
      </c>
      <c r="AF3" s="14" t="s">
        <v>215</v>
      </c>
      <c r="AG3" s="14" t="s">
        <v>216</v>
      </c>
      <c r="AI3" s="14" t="s">
        <v>217</v>
      </c>
      <c r="AJ3" s="14" t="s">
        <v>218</v>
      </c>
      <c r="AK3" s="13" t="s">
        <v>219</v>
      </c>
      <c r="AL3" s="14" t="s">
        <v>220</v>
      </c>
      <c r="AM3" s="14" t="s">
        <v>221</v>
      </c>
      <c r="AN3" s="14" t="s">
        <v>222</v>
      </c>
      <c r="AQ3" s="14" t="s">
        <v>223</v>
      </c>
      <c r="AS3" s="14" t="s">
        <v>224</v>
      </c>
      <c r="AU3" s="14" t="s">
        <v>225</v>
      </c>
      <c r="AY3" s="14" t="s">
        <v>226</v>
      </c>
      <c r="AZ3" s="14" t="s">
        <v>227</v>
      </c>
      <c r="BA3" s="14" t="s">
        <v>228</v>
      </c>
      <c r="BB3" s="14" t="s">
        <v>229</v>
      </c>
      <c r="BC3" s="14" t="s">
        <v>230</v>
      </c>
      <c r="BD3" s="14" t="s">
        <v>231</v>
      </c>
      <c r="BH3" s="14" t="s">
        <v>232</v>
      </c>
      <c r="BI3" s="14" t="s">
        <v>233</v>
      </c>
      <c r="BM3" s="18"/>
      <c r="BO3" s="14" t="s">
        <v>234</v>
      </c>
    </row>
    <row r="4" spans="1:68">
      <c r="A4" s="14" t="s">
        <v>121</v>
      </c>
      <c r="B4" s="14" t="s">
        <v>99</v>
      </c>
      <c r="C4" s="14" t="s">
        <v>102</v>
      </c>
      <c r="D4" s="14" t="s">
        <v>109</v>
      </c>
      <c r="E4" s="14" t="s">
        <v>112</v>
      </c>
      <c r="F4" s="14" t="s">
        <v>124</v>
      </c>
      <c r="P4" s="14" t="s">
        <v>137</v>
      </c>
      <c r="R4" s="14" t="s">
        <v>141</v>
      </c>
      <c r="S4" s="14" t="s">
        <v>147</v>
      </c>
      <c r="U4" s="14"/>
      <c r="V4" s="14" t="s">
        <v>158</v>
      </c>
      <c r="Y4" s="14" t="s">
        <v>235</v>
      </c>
      <c r="Z4" s="14" t="s">
        <v>236</v>
      </c>
      <c r="AA4" s="14" t="s">
        <v>237</v>
      </c>
      <c r="AQ4" s="14" t="s">
        <v>238</v>
      </c>
      <c r="AU4" s="14" t="s">
        <v>239</v>
      </c>
      <c r="AY4" s="14" t="s">
        <v>240</v>
      </c>
      <c r="AZ4" s="14" t="s">
        <v>241</v>
      </c>
      <c r="BA4" s="14" t="s">
        <v>242</v>
      </c>
      <c r="BB4" s="14" t="s">
        <v>243</v>
      </c>
      <c r="BD4" s="14" t="s">
        <v>244</v>
      </c>
      <c r="BH4" s="18"/>
      <c r="BI4" s="14" t="s">
        <v>245</v>
      </c>
      <c r="BO4" s="14" t="s">
        <v>246</v>
      </c>
    </row>
    <row r="5" spans="1:68">
      <c r="C5" s="14" t="s">
        <v>103</v>
      </c>
      <c r="E5" s="14" t="s">
        <v>113</v>
      </c>
      <c r="R5" s="14" t="s">
        <v>142</v>
      </c>
      <c r="S5" s="14" t="s">
        <v>148</v>
      </c>
      <c r="U5" s="14"/>
      <c r="V5" s="14" t="s">
        <v>159</v>
      </c>
      <c r="AA5" s="14" t="s">
        <v>247</v>
      </c>
      <c r="AQ5" s="14" t="s">
        <v>248</v>
      </c>
      <c r="AU5" s="14" t="s">
        <v>249</v>
      </c>
      <c r="BA5" s="14" t="s">
        <v>250</v>
      </c>
      <c r="BB5" s="14" t="s">
        <v>251</v>
      </c>
      <c r="BD5" s="14" t="s">
        <v>252</v>
      </c>
      <c r="BI5" s="14" t="s">
        <v>253</v>
      </c>
      <c r="BO5" s="14" t="s">
        <v>254</v>
      </c>
    </row>
    <row r="6" spans="1:68">
      <c r="C6" s="14" t="s">
        <v>104</v>
      </c>
      <c r="E6" s="14" t="s">
        <v>114</v>
      </c>
      <c r="R6" s="14" t="s">
        <v>143</v>
      </c>
      <c r="S6" s="14" t="s">
        <v>149</v>
      </c>
      <c r="AA6" s="14" t="s">
        <v>255</v>
      </c>
      <c r="AQ6" s="14" t="s">
        <v>256</v>
      </c>
      <c r="AU6" s="14" t="s">
        <v>257</v>
      </c>
      <c r="BB6" s="14" t="s">
        <v>258</v>
      </c>
      <c r="BD6" s="14" t="s">
        <v>259</v>
      </c>
      <c r="BI6" s="18"/>
      <c r="BO6" s="18"/>
    </row>
    <row r="7" spans="1:68">
      <c r="C7" s="14" t="s">
        <v>105</v>
      </c>
      <c r="E7" s="14" t="s">
        <v>115</v>
      </c>
      <c r="R7" s="14" t="s">
        <v>144</v>
      </c>
      <c r="S7" s="14" t="s">
        <v>150</v>
      </c>
      <c r="AA7" s="14" t="s">
        <v>260</v>
      </c>
      <c r="AU7" s="14" t="s">
        <v>261</v>
      </c>
      <c r="BB7" s="14" t="s">
        <v>262</v>
      </c>
    </row>
    <row r="8" spans="1:68">
      <c r="C8" s="14" t="s">
        <v>106</v>
      </c>
      <c r="E8" s="14" t="s">
        <v>116</v>
      </c>
      <c r="S8" s="14" t="s">
        <v>151</v>
      </c>
      <c r="AA8" s="14" t="s">
        <v>263</v>
      </c>
      <c r="AU8" s="14" t="s">
        <v>264</v>
      </c>
    </row>
    <row r="9" spans="1:68">
      <c r="E9" s="14" t="s">
        <v>117</v>
      </c>
      <c r="S9" s="14" t="s">
        <v>152</v>
      </c>
      <c r="AA9" s="14" t="s">
        <v>265</v>
      </c>
      <c r="AU9" s="14" t="s">
        <v>266</v>
      </c>
    </row>
    <row r="10" spans="1:68">
      <c r="E10" s="14" t="s">
        <v>118</v>
      </c>
      <c r="S10" s="14" t="s">
        <v>153</v>
      </c>
      <c r="AA10" s="14" t="s">
        <v>267</v>
      </c>
    </row>
    <row r="11" spans="1:68">
      <c r="AA11" s="14" t="s">
        <v>268</v>
      </c>
    </row>
    <row r="12" spans="1:68">
      <c r="AA12" s="14" t="s">
        <v>269</v>
      </c>
      <c r="AB12" s="19"/>
      <c r="AM12" s="19"/>
    </row>
    <row r="13" spans="1:68">
      <c r="AA13" s="14" t="s">
        <v>270</v>
      </c>
    </row>
    <row r="14" spans="1:68">
      <c r="AA14" s="14" t="s">
        <v>271</v>
      </c>
    </row>
    <row r="16" spans="1:68" ht="13">
      <c r="A16" s="7" t="s">
        <v>272</v>
      </c>
      <c r="B16" s="8" t="s">
        <v>273</v>
      </c>
      <c r="C16" s="7" t="s">
        <v>20</v>
      </c>
      <c r="D16" s="7" t="s">
        <v>274</v>
      </c>
      <c r="E16" s="8" t="s">
        <v>275</v>
      </c>
      <c r="F16" s="7" t="s">
        <v>276</v>
      </c>
      <c r="G16" s="8" t="s">
        <v>277</v>
      </c>
      <c r="H16" s="7" t="s">
        <v>278</v>
      </c>
      <c r="I16" s="7" t="s">
        <v>69</v>
      </c>
      <c r="J16" s="8" t="s">
        <v>279</v>
      </c>
      <c r="K16" s="8" t="s">
        <v>280</v>
      </c>
      <c r="L16" s="7" t="s">
        <v>281</v>
      </c>
      <c r="M16" s="8" t="s">
        <v>282</v>
      </c>
      <c r="N16" s="11"/>
    </row>
    <row r="17" spans="1:14" ht="38.25" customHeight="1">
      <c r="A17" s="1" t="s">
        <v>164</v>
      </c>
      <c r="B17" s="1" t="s">
        <v>283</v>
      </c>
      <c r="C17" s="1" t="s">
        <v>284</v>
      </c>
      <c r="D17" s="1" t="s">
        <v>285</v>
      </c>
      <c r="E17" s="1" t="s">
        <v>286</v>
      </c>
      <c r="F17" s="1" t="s">
        <v>286</v>
      </c>
      <c r="G17" s="2" t="s">
        <v>287</v>
      </c>
      <c r="H17" s="2" t="s">
        <v>288</v>
      </c>
      <c r="I17" s="2" t="s">
        <v>289</v>
      </c>
      <c r="J17" s="2" t="s">
        <v>290</v>
      </c>
      <c r="K17" s="2" t="s">
        <v>291</v>
      </c>
      <c r="L17" s="2" t="s">
        <v>292</v>
      </c>
      <c r="M17" s="1" t="s">
        <v>286</v>
      </c>
      <c r="N17" s="11"/>
    </row>
    <row r="18" spans="1:14" ht="102" customHeight="1">
      <c r="A18" s="1" t="s">
        <v>209</v>
      </c>
      <c r="B18" s="1" t="s">
        <v>283</v>
      </c>
      <c r="C18" s="1" t="s">
        <v>284</v>
      </c>
      <c r="D18" s="1" t="s">
        <v>285</v>
      </c>
      <c r="E18" s="1" t="s">
        <v>286</v>
      </c>
      <c r="F18" s="1" t="s">
        <v>286</v>
      </c>
      <c r="G18" s="2" t="s">
        <v>293</v>
      </c>
      <c r="H18" s="2" t="s">
        <v>294</v>
      </c>
      <c r="I18" s="2" t="s">
        <v>289</v>
      </c>
      <c r="J18" s="2" t="s">
        <v>290</v>
      </c>
      <c r="K18" s="2" t="s">
        <v>295</v>
      </c>
      <c r="L18" s="2" t="s">
        <v>296</v>
      </c>
      <c r="M18" s="2" t="s">
        <v>297</v>
      </c>
      <c r="N18" s="11"/>
    </row>
    <row r="19" spans="1:14" ht="38.25" customHeight="1">
      <c r="A19" s="1" t="s">
        <v>235</v>
      </c>
      <c r="B19" s="1" t="s">
        <v>283</v>
      </c>
      <c r="C19" s="1" t="s">
        <v>284</v>
      </c>
      <c r="D19" s="1" t="s">
        <v>285</v>
      </c>
      <c r="E19" s="1" t="s">
        <v>286</v>
      </c>
      <c r="F19" s="1" t="s">
        <v>286</v>
      </c>
      <c r="G19" s="2" t="s">
        <v>298</v>
      </c>
      <c r="H19" s="2" t="s">
        <v>299</v>
      </c>
      <c r="I19" s="2" t="s">
        <v>289</v>
      </c>
      <c r="J19" s="2" t="s">
        <v>290</v>
      </c>
      <c r="K19" s="2" t="s">
        <v>295</v>
      </c>
      <c r="L19" s="2" t="s">
        <v>300</v>
      </c>
      <c r="M19" s="1" t="s">
        <v>286</v>
      </c>
      <c r="N19" s="11"/>
    </row>
    <row r="20" spans="1:14" ht="38.25" customHeight="1">
      <c r="A20" s="1" t="s">
        <v>165</v>
      </c>
      <c r="B20" s="1" t="s">
        <v>301</v>
      </c>
      <c r="C20" s="1" t="s">
        <v>284</v>
      </c>
      <c r="D20" s="1" t="s">
        <v>302</v>
      </c>
      <c r="E20" s="1" t="s">
        <v>286</v>
      </c>
      <c r="F20" s="1" t="s">
        <v>286</v>
      </c>
      <c r="G20" s="2" t="s">
        <v>287</v>
      </c>
      <c r="H20" s="2" t="s">
        <v>288</v>
      </c>
      <c r="I20" s="2" t="s">
        <v>289</v>
      </c>
      <c r="J20" s="3">
        <v>1</v>
      </c>
      <c r="K20" s="2" t="s">
        <v>291</v>
      </c>
      <c r="L20" s="2" t="s">
        <v>303</v>
      </c>
      <c r="M20" s="1" t="s">
        <v>286</v>
      </c>
      <c r="N20" s="11"/>
    </row>
    <row r="21" spans="1:14" ht="38.25" customHeight="1">
      <c r="A21" s="1" t="s">
        <v>210</v>
      </c>
      <c r="B21" s="1" t="s">
        <v>301</v>
      </c>
      <c r="C21" s="1" t="s">
        <v>284</v>
      </c>
      <c r="D21" s="1" t="s">
        <v>302</v>
      </c>
      <c r="E21" s="1" t="s">
        <v>286</v>
      </c>
      <c r="F21" s="1" t="s">
        <v>286</v>
      </c>
      <c r="G21" s="2" t="s">
        <v>293</v>
      </c>
      <c r="H21" s="2" t="s">
        <v>294</v>
      </c>
      <c r="I21" s="2" t="s">
        <v>289</v>
      </c>
      <c r="J21" s="3" t="s">
        <v>304</v>
      </c>
      <c r="K21" s="2" t="s">
        <v>295</v>
      </c>
      <c r="L21" s="2" t="s">
        <v>303</v>
      </c>
      <c r="M21" s="1" t="s">
        <v>286</v>
      </c>
      <c r="N21" s="11"/>
    </row>
    <row r="22" spans="1:14" ht="38.25" customHeight="1">
      <c r="A22" s="1" t="s">
        <v>236</v>
      </c>
      <c r="B22" s="1" t="s">
        <v>301</v>
      </c>
      <c r="C22" s="1" t="s">
        <v>284</v>
      </c>
      <c r="D22" s="1" t="s">
        <v>302</v>
      </c>
      <c r="E22" s="1" t="s">
        <v>286</v>
      </c>
      <c r="F22" s="1" t="s">
        <v>286</v>
      </c>
      <c r="G22" s="2" t="s">
        <v>293</v>
      </c>
      <c r="H22" s="2" t="s">
        <v>305</v>
      </c>
      <c r="I22" s="2" t="s">
        <v>289</v>
      </c>
      <c r="J22" s="3" t="s">
        <v>304</v>
      </c>
      <c r="K22" s="2" t="s">
        <v>295</v>
      </c>
      <c r="L22" s="2" t="s">
        <v>303</v>
      </c>
      <c r="M22" s="1" t="s">
        <v>286</v>
      </c>
      <c r="N22" s="11"/>
    </row>
    <row r="23" spans="1:14" ht="38.25" customHeight="1">
      <c r="A23" s="1" t="s">
        <v>166</v>
      </c>
      <c r="B23" s="1" t="s">
        <v>306</v>
      </c>
      <c r="C23" s="1" t="s">
        <v>284</v>
      </c>
      <c r="D23" s="1" t="s">
        <v>307</v>
      </c>
      <c r="E23" s="1" t="s">
        <v>286</v>
      </c>
      <c r="F23" s="1" t="s">
        <v>286</v>
      </c>
      <c r="G23" s="2" t="s">
        <v>287</v>
      </c>
      <c r="H23" s="2" t="s">
        <v>308</v>
      </c>
      <c r="I23" s="2" t="s">
        <v>289</v>
      </c>
      <c r="J23" s="2" t="s">
        <v>290</v>
      </c>
      <c r="K23" s="2" t="s">
        <v>291</v>
      </c>
      <c r="L23" s="2" t="s">
        <v>292</v>
      </c>
      <c r="M23" s="1" t="s">
        <v>286</v>
      </c>
      <c r="N23" s="11"/>
    </row>
    <row r="24" spans="1:14" ht="140.25" customHeight="1">
      <c r="A24" s="1" t="s">
        <v>211</v>
      </c>
      <c r="B24" s="1" t="s">
        <v>306</v>
      </c>
      <c r="C24" s="1" t="s">
        <v>284</v>
      </c>
      <c r="D24" s="1" t="s">
        <v>307</v>
      </c>
      <c r="E24" s="1" t="s">
        <v>286</v>
      </c>
      <c r="F24" s="1" t="s">
        <v>286</v>
      </c>
      <c r="G24" s="2" t="s">
        <v>293</v>
      </c>
      <c r="H24" s="3" t="s">
        <v>309</v>
      </c>
      <c r="I24" s="2" t="s">
        <v>289</v>
      </c>
      <c r="J24" s="2" t="s">
        <v>290</v>
      </c>
      <c r="K24" s="2" t="s">
        <v>295</v>
      </c>
      <c r="L24" s="2" t="s">
        <v>292</v>
      </c>
      <c r="M24" s="2" t="s">
        <v>310</v>
      </c>
      <c r="N24" s="11"/>
    </row>
    <row r="25" spans="1:14" ht="102" customHeight="1">
      <c r="A25" s="1" t="s">
        <v>237</v>
      </c>
      <c r="B25" s="1" t="s">
        <v>306</v>
      </c>
      <c r="C25" s="1" t="s">
        <v>284</v>
      </c>
      <c r="D25" s="1" t="s">
        <v>307</v>
      </c>
      <c r="E25" s="1" t="s">
        <v>286</v>
      </c>
      <c r="F25" s="1" t="s">
        <v>286</v>
      </c>
      <c r="G25" s="2" t="s">
        <v>293</v>
      </c>
      <c r="H25" s="2" t="s">
        <v>311</v>
      </c>
      <c r="I25" s="2" t="s">
        <v>289</v>
      </c>
      <c r="J25" s="2" t="s">
        <v>290</v>
      </c>
      <c r="K25" s="2" t="s">
        <v>295</v>
      </c>
      <c r="L25" s="2" t="s">
        <v>292</v>
      </c>
      <c r="M25" s="2" t="s">
        <v>297</v>
      </c>
      <c r="N25" s="11"/>
    </row>
    <row r="26" spans="1:14" ht="38.25" customHeight="1">
      <c r="A26" s="1" t="s">
        <v>247</v>
      </c>
      <c r="B26" s="1" t="s">
        <v>306</v>
      </c>
      <c r="C26" s="1" t="s">
        <v>284</v>
      </c>
      <c r="D26" s="1" t="s">
        <v>307</v>
      </c>
      <c r="E26" s="1" t="s">
        <v>286</v>
      </c>
      <c r="F26" s="1" t="s">
        <v>286</v>
      </c>
      <c r="G26" s="2" t="s">
        <v>293</v>
      </c>
      <c r="H26" s="2" t="s">
        <v>305</v>
      </c>
      <c r="I26" s="2" t="s">
        <v>289</v>
      </c>
      <c r="J26" s="2" t="s">
        <v>290</v>
      </c>
      <c r="K26" s="2" t="s">
        <v>295</v>
      </c>
      <c r="L26" s="2" t="s">
        <v>312</v>
      </c>
      <c r="M26" s="1" t="s">
        <v>286</v>
      </c>
      <c r="N26" s="11"/>
    </row>
    <row r="27" spans="1:14" ht="114.75" customHeight="1">
      <c r="A27" s="1" t="s">
        <v>255</v>
      </c>
      <c r="B27" s="1" t="s">
        <v>306</v>
      </c>
      <c r="C27" s="1" t="s">
        <v>284</v>
      </c>
      <c r="D27" s="1" t="s">
        <v>307</v>
      </c>
      <c r="E27" s="1" t="s">
        <v>286</v>
      </c>
      <c r="F27" s="1" t="s">
        <v>286</v>
      </c>
      <c r="G27" s="2" t="s">
        <v>287</v>
      </c>
      <c r="H27" s="2" t="s">
        <v>313</v>
      </c>
      <c r="I27" s="2" t="s">
        <v>289</v>
      </c>
      <c r="J27" s="2" t="s">
        <v>314</v>
      </c>
      <c r="K27" s="2" t="s">
        <v>295</v>
      </c>
      <c r="L27" s="2" t="s">
        <v>292</v>
      </c>
      <c r="M27" s="2" t="s">
        <v>315</v>
      </c>
      <c r="N27" s="11"/>
    </row>
    <row r="28" spans="1:14" ht="38.25" customHeight="1">
      <c r="A28" s="1" t="s">
        <v>260</v>
      </c>
      <c r="B28" s="1" t="s">
        <v>306</v>
      </c>
      <c r="C28" s="1" t="s">
        <v>284</v>
      </c>
      <c r="D28" s="1" t="s">
        <v>307</v>
      </c>
      <c r="E28" s="1" t="s">
        <v>286</v>
      </c>
      <c r="F28" s="1" t="s">
        <v>286</v>
      </c>
      <c r="G28" s="2" t="s">
        <v>287</v>
      </c>
      <c r="H28" s="2" t="s">
        <v>316</v>
      </c>
      <c r="I28" s="2" t="s">
        <v>317</v>
      </c>
      <c r="J28" s="2" t="s">
        <v>318</v>
      </c>
      <c r="K28" s="2" t="s">
        <v>295</v>
      </c>
      <c r="L28" s="2" t="s">
        <v>292</v>
      </c>
      <c r="M28" s="1" t="s">
        <v>286</v>
      </c>
      <c r="N28" s="11"/>
    </row>
    <row r="29" spans="1:14" ht="38.25" customHeight="1">
      <c r="A29" s="1" t="s">
        <v>263</v>
      </c>
      <c r="B29" s="1" t="s">
        <v>306</v>
      </c>
      <c r="C29" s="1" t="s">
        <v>284</v>
      </c>
      <c r="D29" s="1" t="s">
        <v>307</v>
      </c>
      <c r="E29" s="1" t="s">
        <v>286</v>
      </c>
      <c r="F29" s="1" t="s">
        <v>286</v>
      </c>
      <c r="G29" s="2" t="s">
        <v>287</v>
      </c>
      <c r="H29" s="2" t="s">
        <v>319</v>
      </c>
      <c r="I29" s="2" t="s">
        <v>317</v>
      </c>
      <c r="J29" s="2" t="s">
        <v>318</v>
      </c>
      <c r="K29" s="2" t="s">
        <v>295</v>
      </c>
      <c r="L29" s="2" t="s">
        <v>292</v>
      </c>
      <c r="M29" s="1" t="s">
        <v>286</v>
      </c>
      <c r="N29" s="11"/>
    </row>
    <row r="30" spans="1:14" ht="63.75" customHeight="1">
      <c r="A30" s="1" t="s">
        <v>265</v>
      </c>
      <c r="B30" s="1" t="s">
        <v>306</v>
      </c>
      <c r="C30" s="1" t="s">
        <v>284</v>
      </c>
      <c r="D30" s="1" t="s">
        <v>307</v>
      </c>
      <c r="E30" s="1" t="s">
        <v>286</v>
      </c>
      <c r="F30" s="1" t="s">
        <v>286</v>
      </c>
      <c r="G30" s="2" t="s">
        <v>320</v>
      </c>
      <c r="H30" s="2" t="s">
        <v>321</v>
      </c>
      <c r="I30" s="2" t="s">
        <v>322</v>
      </c>
      <c r="J30" s="2" t="s">
        <v>318</v>
      </c>
      <c r="K30" s="2" t="s">
        <v>295</v>
      </c>
      <c r="L30" s="2" t="s">
        <v>292</v>
      </c>
      <c r="M30" s="1" t="s">
        <v>286</v>
      </c>
      <c r="N30" s="11"/>
    </row>
    <row r="31" spans="1:14" ht="76.5" customHeight="1">
      <c r="A31" s="1" t="s">
        <v>267</v>
      </c>
      <c r="B31" s="1" t="s">
        <v>306</v>
      </c>
      <c r="C31" s="1" t="s">
        <v>284</v>
      </c>
      <c r="D31" s="1" t="s">
        <v>307</v>
      </c>
      <c r="E31" s="1" t="s">
        <v>286</v>
      </c>
      <c r="F31" s="1" t="s">
        <v>286</v>
      </c>
      <c r="G31" s="2" t="s">
        <v>293</v>
      </c>
      <c r="H31" s="2" t="s">
        <v>323</v>
      </c>
      <c r="I31" s="2" t="s">
        <v>289</v>
      </c>
      <c r="J31" s="2" t="s">
        <v>318</v>
      </c>
      <c r="K31" s="2" t="s">
        <v>295</v>
      </c>
      <c r="L31" s="2" t="s">
        <v>324</v>
      </c>
      <c r="M31" s="1" t="s">
        <v>286</v>
      </c>
      <c r="N31" s="11"/>
    </row>
    <row r="32" spans="1:14" ht="38.25" customHeight="1">
      <c r="A32" s="1" t="s">
        <v>268</v>
      </c>
      <c r="B32" s="1" t="s">
        <v>306</v>
      </c>
      <c r="C32" s="1" t="s">
        <v>284</v>
      </c>
      <c r="D32" s="1" t="s">
        <v>307</v>
      </c>
      <c r="E32" s="1" t="s">
        <v>286</v>
      </c>
      <c r="F32" s="1" t="s">
        <v>286</v>
      </c>
      <c r="G32" s="2" t="s">
        <v>298</v>
      </c>
      <c r="H32" s="2" t="s">
        <v>325</v>
      </c>
      <c r="I32" s="2" t="s">
        <v>289</v>
      </c>
      <c r="J32" s="2" t="s">
        <v>326</v>
      </c>
      <c r="K32" s="2" t="s">
        <v>295</v>
      </c>
      <c r="L32" s="2" t="s">
        <v>324</v>
      </c>
      <c r="M32" s="1" t="s">
        <v>286</v>
      </c>
      <c r="N32" s="11"/>
    </row>
    <row r="33" spans="1:14" ht="25.5" customHeight="1">
      <c r="A33" s="1" t="s">
        <v>269</v>
      </c>
      <c r="B33" s="1" t="s">
        <v>306</v>
      </c>
      <c r="C33" s="1" t="s">
        <v>284</v>
      </c>
      <c r="D33" s="1" t="s">
        <v>307</v>
      </c>
      <c r="E33" s="1" t="s">
        <v>286</v>
      </c>
      <c r="F33" s="1" t="s">
        <v>286</v>
      </c>
      <c r="G33" s="2" t="s">
        <v>293</v>
      </c>
      <c r="H33" s="2" t="s">
        <v>327</v>
      </c>
      <c r="I33" s="2" t="s">
        <v>289</v>
      </c>
      <c r="J33" s="2" t="s">
        <v>290</v>
      </c>
      <c r="K33" s="2" t="s">
        <v>328</v>
      </c>
      <c r="L33" s="2" t="s">
        <v>329</v>
      </c>
      <c r="M33" s="1" t="s">
        <v>286</v>
      </c>
      <c r="N33" s="11"/>
    </row>
    <row r="34" spans="1:14" ht="25.5" customHeight="1">
      <c r="A34" s="1" t="s">
        <v>270</v>
      </c>
      <c r="B34" s="1" t="s">
        <v>306</v>
      </c>
      <c r="C34" s="1" t="s">
        <v>284</v>
      </c>
      <c r="D34" s="1" t="s">
        <v>307</v>
      </c>
      <c r="E34" s="1" t="s">
        <v>286</v>
      </c>
      <c r="F34" s="1" t="s">
        <v>286</v>
      </c>
      <c r="G34" s="2" t="s">
        <v>293</v>
      </c>
      <c r="H34" s="2" t="s">
        <v>330</v>
      </c>
      <c r="I34" s="2" t="s">
        <v>289</v>
      </c>
      <c r="J34" s="2" t="s">
        <v>290</v>
      </c>
      <c r="K34" s="2" t="s">
        <v>328</v>
      </c>
      <c r="L34" s="2" t="s">
        <v>329</v>
      </c>
      <c r="M34" s="1" t="s">
        <v>286</v>
      </c>
      <c r="N34" s="11"/>
    </row>
    <row r="35" spans="1:14" ht="38.25" customHeight="1">
      <c r="A35" s="1" t="s">
        <v>271</v>
      </c>
      <c r="B35" s="1" t="s">
        <v>306</v>
      </c>
      <c r="C35" s="1" t="s">
        <v>284</v>
      </c>
      <c r="D35" s="1" t="s">
        <v>307</v>
      </c>
      <c r="E35" s="1" t="s">
        <v>286</v>
      </c>
      <c r="F35" s="1" t="s">
        <v>286</v>
      </c>
      <c r="G35" s="2" t="s">
        <v>298</v>
      </c>
      <c r="H35" s="2" t="s">
        <v>331</v>
      </c>
      <c r="I35" s="2" t="s">
        <v>289</v>
      </c>
      <c r="J35" s="2" t="s">
        <v>332</v>
      </c>
      <c r="K35" s="2" t="s">
        <v>328</v>
      </c>
      <c r="L35" s="2" t="s">
        <v>329</v>
      </c>
      <c r="M35" s="1" t="s">
        <v>286</v>
      </c>
      <c r="N35" s="11"/>
    </row>
    <row r="36" spans="1:14" ht="76.5" customHeight="1">
      <c r="A36" s="4" t="s">
        <v>174</v>
      </c>
      <c r="B36" s="1" t="s">
        <v>283</v>
      </c>
      <c r="C36" s="1" t="s">
        <v>333</v>
      </c>
      <c r="D36" s="1" t="s">
        <v>334</v>
      </c>
      <c r="E36" s="1" t="s">
        <v>335</v>
      </c>
      <c r="F36" s="4" t="s">
        <v>336</v>
      </c>
      <c r="G36" s="1" t="s">
        <v>337</v>
      </c>
      <c r="H36" s="1" t="s">
        <v>338</v>
      </c>
      <c r="I36" s="1" t="s">
        <v>289</v>
      </c>
      <c r="J36" s="1" t="s">
        <v>339</v>
      </c>
      <c r="K36" s="1" t="s">
        <v>340</v>
      </c>
      <c r="L36" s="1" t="s">
        <v>341</v>
      </c>
      <c r="M36" s="1" t="s">
        <v>342</v>
      </c>
      <c r="N36" s="11"/>
    </row>
    <row r="37" spans="1:14" ht="25">
      <c r="A37" s="4" t="s">
        <v>175</v>
      </c>
      <c r="B37" s="1" t="s">
        <v>283</v>
      </c>
      <c r="C37" s="1" t="s">
        <v>333</v>
      </c>
      <c r="D37" s="1" t="s">
        <v>334</v>
      </c>
      <c r="E37" s="1" t="s">
        <v>335</v>
      </c>
      <c r="F37" s="4" t="s">
        <v>343</v>
      </c>
      <c r="G37" s="1" t="s">
        <v>333</v>
      </c>
      <c r="H37" s="1" t="s">
        <v>344</v>
      </c>
      <c r="I37" s="1" t="s">
        <v>289</v>
      </c>
      <c r="J37" s="1" t="s">
        <v>339</v>
      </c>
      <c r="K37" s="1" t="s">
        <v>340</v>
      </c>
      <c r="L37" s="1" t="s">
        <v>345</v>
      </c>
      <c r="M37" s="1" t="s">
        <v>286</v>
      </c>
      <c r="N37" s="11"/>
    </row>
    <row r="38" spans="1:14" ht="63.75" customHeight="1">
      <c r="A38" s="4" t="s">
        <v>217</v>
      </c>
      <c r="B38" s="1" t="s">
        <v>283</v>
      </c>
      <c r="C38" s="1" t="s">
        <v>333</v>
      </c>
      <c r="D38" s="1" t="s">
        <v>334</v>
      </c>
      <c r="E38" s="1" t="s">
        <v>335</v>
      </c>
      <c r="F38" s="4" t="s">
        <v>336</v>
      </c>
      <c r="G38" s="1" t="s">
        <v>337</v>
      </c>
      <c r="H38" s="1" t="s">
        <v>346</v>
      </c>
      <c r="I38" s="1" t="s">
        <v>289</v>
      </c>
      <c r="J38" s="1" t="s">
        <v>339</v>
      </c>
      <c r="K38" s="1" t="s">
        <v>340</v>
      </c>
      <c r="L38" s="1" t="s">
        <v>347</v>
      </c>
      <c r="M38" s="1" t="s">
        <v>286</v>
      </c>
      <c r="N38" s="11"/>
    </row>
    <row r="39" spans="1:14" ht="114.75" customHeight="1">
      <c r="A39" s="4" t="s">
        <v>167</v>
      </c>
      <c r="B39" s="1" t="s">
        <v>283</v>
      </c>
      <c r="C39" s="1" t="s">
        <v>333</v>
      </c>
      <c r="D39" s="1" t="s">
        <v>334</v>
      </c>
      <c r="E39" s="4" t="s">
        <v>348</v>
      </c>
      <c r="F39" s="4" t="s">
        <v>349</v>
      </c>
      <c r="G39" s="1" t="s">
        <v>350</v>
      </c>
      <c r="H39" s="1" t="s">
        <v>351</v>
      </c>
      <c r="I39" s="1" t="s">
        <v>289</v>
      </c>
      <c r="J39" s="1" t="s">
        <v>339</v>
      </c>
      <c r="K39" s="1" t="s">
        <v>352</v>
      </c>
      <c r="L39" s="1" t="s">
        <v>353</v>
      </c>
      <c r="M39" s="1" t="s">
        <v>354</v>
      </c>
      <c r="N39" s="11"/>
    </row>
    <row r="40" spans="1:14" ht="63.75" customHeight="1">
      <c r="A40" s="4" t="s">
        <v>212</v>
      </c>
      <c r="B40" s="1" t="s">
        <v>283</v>
      </c>
      <c r="C40" s="1" t="s">
        <v>333</v>
      </c>
      <c r="D40" s="1" t="s">
        <v>334</v>
      </c>
      <c r="E40" s="4" t="s">
        <v>348</v>
      </c>
      <c r="F40" s="4" t="s">
        <v>349</v>
      </c>
      <c r="G40" s="1" t="s">
        <v>337</v>
      </c>
      <c r="H40" s="1" t="s">
        <v>355</v>
      </c>
      <c r="I40" s="2" t="s">
        <v>317</v>
      </c>
      <c r="J40" s="1" t="s">
        <v>356</v>
      </c>
      <c r="K40" s="1" t="s">
        <v>357</v>
      </c>
      <c r="L40" s="1" t="s">
        <v>358</v>
      </c>
      <c r="M40" s="1" t="s">
        <v>286</v>
      </c>
      <c r="N40" s="11"/>
    </row>
    <row r="41" spans="1:14" ht="38.25" customHeight="1">
      <c r="A41" s="4" t="s">
        <v>176</v>
      </c>
      <c r="B41" s="1" t="s">
        <v>283</v>
      </c>
      <c r="C41" s="1" t="s">
        <v>333</v>
      </c>
      <c r="D41" s="1" t="s">
        <v>334</v>
      </c>
      <c r="E41" s="4" t="s">
        <v>359</v>
      </c>
      <c r="F41" s="4" t="s">
        <v>131</v>
      </c>
      <c r="G41" s="1" t="s">
        <v>337</v>
      </c>
      <c r="H41" s="1" t="s">
        <v>360</v>
      </c>
      <c r="I41" s="2" t="s">
        <v>317</v>
      </c>
      <c r="J41" s="1" t="s">
        <v>356</v>
      </c>
      <c r="K41" s="1" t="s">
        <v>340</v>
      </c>
      <c r="L41" s="1" t="s">
        <v>345</v>
      </c>
      <c r="M41" s="1" t="s">
        <v>286</v>
      </c>
      <c r="N41" s="11"/>
    </row>
    <row r="42" spans="1:14" ht="76.5" customHeight="1">
      <c r="A42" s="4" t="s">
        <v>219</v>
      </c>
      <c r="B42" s="1" t="s">
        <v>283</v>
      </c>
      <c r="C42" s="1" t="s">
        <v>333</v>
      </c>
      <c r="D42" s="1" t="s">
        <v>334</v>
      </c>
      <c r="E42" s="4" t="s">
        <v>359</v>
      </c>
      <c r="F42" s="4" t="s">
        <v>131</v>
      </c>
      <c r="G42" s="1" t="s">
        <v>333</v>
      </c>
      <c r="H42" s="1" t="s">
        <v>361</v>
      </c>
      <c r="I42" s="1" t="s">
        <v>289</v>
      </c>
      <c r="J42" s="1" t="s">
        <v>339</v>
      </c>
      <c r="K42" s="1" t="s">
        <v>362</v>
      </c>
      <c r="L42" s="1" t="s">
        <v>363</v>
      </c>
      <c r="M42" s="1" t="s">
        <v>286</v>
      </c>
      <c r="N42" s="11"/>
    </row>
    <row r="43" spans="1:14" ht="50">
      <c r="A43" s="4" t="s">
        <v>218</v>
      </c>
      <c r="B43" s="1" t="s">
        <v>283</v>
      </c>
      <c r="C43" s="1" t="s">
        <v>333</v>
      </c>
      <c r="D43" s="1" t="s">
        <v>334</v>
      </c>
      <c r="E43" s="1" t="s">
        <v>335</v>
      </c>
      <c r="F43" s="4" t="s">
        <v>343</v>
      </c>
      <c r="G43" s="1" t="s">
        <v>337</v>
      </c>
      <c r="H43" s="1" t="s">
        <v>364</v>
      </c>
      <c r="I43" s="1" t="s">
        <v>289</v>
      </c>
      <c r="J43" s="1" t="s">
        <v>339</v>
      </c>
      <c r="K43" s="1" t="s">
        <v>340</v>
      </c>
      <c r="L43" s="1" t="s">
        <v>347</v>
      </c>
      <c r="M43" s="1" t="s">
        <v>286</v>
      </c>
      <c r="N43" s="11"/>
    </row>
    <row r="44" spans="1:14" ht="76.5" customHeight="1">
      <c r="A44" s="4" t="s">
        <v>171</v>
      </c>
      <c r="B44" s="1" t="s">
        <v>283</v>
      </c>
      <c r="C44" s="1" t="s">
        <v>333</v>
      </c>
      <c r="D44" s="1" t="s">
        <v>334</v>
      </c>
      <c r="E44" s="4" t="s">
        <v>365</v>
      </c>
      <c r="F44" s="4" t="s">
        <v>366</v>
      </c>
      <c r="G44" s="1" t="s">
        <v>337</v>
      </c>
      <c r="H44" s="1" t="s">
        <v>367</v>
      </c>
      <c r="I44" s="2" t="s">
        <v>317</v>
      </c>
      <c r="J44" s="1" t="s">
        <v>356</v>
      </c>
      <c r="K44" s="1" t="s">
        <v>340</v>
      </c>
      <c r="L44" s="1" t="s">
        <v>368</v>
      </c>
      <c r="M44" s="1" t="s">
        <v>286</v>
      </c>
      <c r="N44" s="11"/>
    </row>
    <row r="45" spans="1:14" ht="63.75" customHeight="1">
      <c r="A45" s="4" t="s">
        <v>215</v>
      </c>
      <c r="B45" s="1" t="s">
        <v>283</v>
      </c>
      <c r="C45" s="1" t="s">
        <v>333</v>
      </c>
      <c r="D45" s="1" t="s">
        <v>334</v>
      </c>
      <c r="E45" s="4" t="s">
        <v>365</v>
      </c>
      <c r="F45" s="4" t="s">
        <v>366</v>
      </c>
      <c r="G45" s="1" t="s">
        <v>337</v>
      </c>
      <c r="H45" s="1" t="s">
        <v>369</v>
      </c>
      <c r="I45" s="1" t="s">
        <v>289</v>
      </c>
      <c r="J45" s="5" t="s">
        <v>339</v>
      </c>
      <c r="K45" s="1" t="s">
        <v>340</v>
      </c>
      <c r="L45" s="1" t="s">
        <v>370</v>
      </c>
      <c r="M45" s="1" t="s">
        <v>286</v>
      </c>
      <c r="N45" s="11"/>
    </row>
    <row r="46" spans="1:14" ht="63.75" customHeight="1">
      <c r="A46" s="4" t="s">
        <v>168</v>
      </c>
      <c r="B46" s="1" t="s">
        <v>283</v>
      </c>
      <c r="C46" s="1" t="s">
        <v>333</v>
      </c>
      <c r="D46" s="1" t="s">
        <v>334</v>
      </c>
      <c r="E46" s="4" t="s">
        <v>348</v>
      </c>
      <c r="F46" s="1" t="s">
        <v>371</v>
      </c>
      <c r="G46" s="1" t="s">
        <v>337</v>
      </c>
      <c r="H46" s="1" t="s">
        <v>372</v>
      </c>
      <c r="I46" s="2" t="s">
        <v>317</v>
      </c>
      <c r="J46" s="1" t="s">
        <v>356</v>
      </c>
      <c r="K46" s="1" t="s">
        <v>373</v>
      </c>
      <c r="L46" s="1" t="s">
        <v>374</v>
      </c>
      <c r="M46" s="1" t="s">
        <v>286</v>
      </c>
      <c r="N46" s="11"/>
    </row>
    <row r="47" spans="1:14" ht="63.75" customHeight="1">
      <c r="A47" s="4" t="s">
        <v>213</v>
      </c>
      <c r="B47" s="1" t="s">
        <v>283</v>
      </c>
      <c r="C47" s="1" t="s">
        <v>333</v>
      </c>
      <c r="D47" s="1" t="s">
        <v>334</v>
      </c>
      <c r="E47" s="4" t="s">
        <v>348</v>
      </c>
      <c r="F47" s="1" t="s">
        <v>371</v>
      </c>
      <c r="G47" s="1" t="s">
        <v>337</v>
      </c>
      <c r="H47" s="1" t="s">
        <v>375</v>
      </c>
      <c r="I47" s="2" t="s">
        <v>317</v>
      </c>
      <c r="J47" s="1" t="s">
        <v>356</v>
      </c>
      <c r="K47" s="1" t="s">
        <v>340</v>
      </c>
      <c r="L47" s="1" t="s">
        <v>370</v>
      </c>
      <c r="M47" s="1" t="s">
        <v>286</v>
      </c>
      <c r="N47" s="11"/>
    </row>
    <row r="48" spans="1:14" ht="63.75" customHeight="1">
      <c r="A48" s="4" t="s">
        <v>172</v>
      </c>
      <c r="B48" s="1" t="s">
        <v>283</v>
      </c>
      <c r="C48" s="1" t="s">
        <v>333</v>
      </c>
      <c r="D48" s="1" t="s">
        <v>334</v>
      </c>
      <c r="E48" s="4" t="s">
        <v>376</v>
      </c>
      <c r="F48" s="4" t="s">
        <v>377</v>
      </c>
      <c r="G48" s="1" t="s">
        <v>333</v>
      </c>
      <c r="H48" s="1" t="s">
        <v>378</v>
      </c>
      <c r="I48" s="1" t="s">
        <v>289</v>
      </c>
      <c r="J48" s="5" t="s">
        <v>339</v>
      </c>
      <c r="K48" s="1" t="s">
        <v>379</v>
      </c>
      <c r="L48" s="1" t="s">
        <v>380</v>
      </c>
      <c r="M48" s="1" t="s">
        <v>286</v>
      </c>
      <c r="N48" s="11"/>
    </row>
    <row r="49" spans="1:14" ht="51" customHeight="1">
      <c r="A49" s="4" t="s">
        <v>216</v>
      </c>
      <c r="B49" s="1" t="s">
        <v>283</v>
      </c>
      <c r="C49" s="1" t="s">
        <v>333</v>
      </c>
      <c r="D49" s="1" t="s">
        <v>334</v>
      </c>
      <c r="E49" s="4" t="s">
        <v>376</v>
      </c>
      <c r="F49" s="4" t="s">
        <v>377</v>
      </c>
      <c r="G49" s="1" t="s">
        <v>337</v>
      </c>
      <c r="H49" s="1" t="s">
        <v>381</v>
      </c>
      <c r="I49" s="2" t="s">
        <v>317</v>
      </c>
      <c r="J49" s="1" t="s">
        <v>356</v>
      </c>
      <c r="K49" s="1" t="s">
        <v>382</v>
      </c>
      <c r="L49" s="1" t="s">
        <v>383</v>
      </c>
      <c r="M49" s="1" t="s">
        <v>286</v>
      </c>
      <c r="N49" s="11"/>
    </row>
    <row r="50" spans="1:14" ht="76.5" customHeight="1">
      <c r="A50" s="2" t="s">
        <v>173</v>
      </c>
      <c r="B50" s="1" t="s">
        <v>283</v>
      </c>
      <c r="C50" s="1" t="s">
        <v>333</v>
      </c>
      <c r="D50" s="1" t="s">
        <v>334</v>
      </c>
      <c r="E50" s="2" t="s">
        <v>384</v>
      </c>
      <c r="F50" s="2" t="s">
        <v>385</v>
      </c>
      <c r="G50" s="1" t="s">
        <v>337</v>
      </c>
      <c r="H50" s="1" t="s">
        <v>386</v>
      </c>
      <c r="I50" s="2" t="s">
        <v>317</v>
      </c>
      <c r="J50" s="1" t="s">
        <v>356</v>
      </c>
      <c r="K50" s="5" t="s">
        <v>340</v>
      </c>
      <c r="L50" s="5" t="s">
        <v>387</v>
      </c>
      <c r="M50" s="1" t="s">
        <v>286</v>
      </c>
      <c r="N50" s="11"/>
    </row>
    <row r="51" spans="1:14" ht="76.5" customHeight="1">
      <c r="A51" s="2" t="s">
        <v>199</v>
      </c>
      <c r="B51" s="1" t="s">
        <v>306</v>
      </c>
      <c r="C51" s="1" t="s">
        <v>333</v>
      </c>
      <c r="D51" s="1" t="s">
        <v>388</v>
      </c>
      <c r="E51" s="2" t="s">
        <v>389</v>
      </c>
      <c r="F51" s="2" t="s">
        <v>390</v>
      </c>
      <c r="G51" s="1" t="s">
        <v>337</v>
      </c>
      <c r="H51" s="5" t="s">
        <v>391</v>
      </c>
      <c r="I51" s="2" t="s">
        <v>317</v>
      </c>
      <c r="J51" s="5" t="s">
        <v>392</v>
      </c>
      <c r="K51" s="5" t="s">
        <v>340</v>
      </c>
      <c r="L51" s="5" t="s">
        <v>387</v>
      </c>
      <c r="M51" s="1" t="s">
        <v>286</v>
      </c>
      <c r="N51" s="11"/>
    </row>
    <row r="52" spans="1:14" ht="76.5" customHeight="1">
      <c r="A52" s="2" t="s">
        <v>232</v>
      </c>
      <c r="B52" s="1" t="s">
        <v>306</v>
      </c>
      <c r="C52" s="1" t="s">
        <v>333</v>
      </c>
      <c r="D52" s="1" t="s">
        <v>388</v>
      </c>
      <c r="E52" s="2" t="s">
        <v>389</v>
      </c>
      <c r="F52" s="2" t="s">
        <v>390</v>
      </c>
      <c r="G52" s="1" t="s">
        <v>337</v>
      </c>
      <c r="H52" s="1" t="s">
        <v>393</v>
      </c>
      <c r="I52" s="2" t="s">
        <v>317</v>
      </c>
      <c r="J52" s="5" t="s">
        <v>392</v>
      </c>
      <c r="K52" s="5" t="s">
        <v>340</v>
      </c>
      <c r="L52" s="5" t="s">
        <v>394</v>
      </c>
      <c r="M52" s="1" t="s">
        <v>286</v>
      </c>
      <c r="N52" s="11"/>
    </row>
    <row r="53" spans="1:14" ht="38.25" customHeight="1">
      <c r="A53" s="2" t="s">
        <v>170</v>
      </c>
      <c r="B53" s="1" t="s">
        <v>283</v>
      </c>
      <c r="C53" s="1" t="s">
        <v>333</v>
      </c>
      <c r="D53" s="1" t="s">
        <v>334</v>
      </c>
      <c r="E53" s="4" t="s">
        <v>395</v>
      </c>
      <c r="F53" s="4" t="s">
        <v>396</v>
      </c>
      <c r="G53" s="1" t="s">
        <v>333</v>
      </c>
      <c r="H53" s="1" t="s">
        <v>397</v>
      </c>
      <c r="I53" s="2" t="s">
        <v>317</v>
      </c>
      <c r="J53" s="1" t="s">
        <v>356</v>
      </c>
      <c r="K53" s="1" t="s">
        <v>340</v>
      </c>
      <c r="L53" s="1" t="s">
        <v>345</v>
      </c>
      <c r="M53" s="1" t="s">
        <v>286</v>
      </c>
      <c r="N53" s="11"/>
    </row>
    <row r="54" spans="1:14" ht="63.75" customHeight="1">
      <c r="A54" s="2" t="s">
        <v>214</v>
      </c>
      <c r="B54" s="1" t="s">
        <v>283</v>
      </c>
      <c r="C54" s="1" t="s">
        <v>333</v>
      </c>
      <c r="D54" s="1" t="s">
        <v>334</v>
      </c>
      <c r="E54" s="4" t="s">
        <v>395</v>
      </c>
      <c r="F54" s="4" t="s">
        <v>396</v>
      </c>
      <c r="G54" s="1" t="s">
        <v>337</v>
      </c>
      <c r="H54" s="5" t="s">
        <v>398</v>
      </c>
      <c r="I54" s="5" t="s">
        <v>289</v>
      </c>
      <c r="J54" s="5" t="s">
        <v>339</v>
      </c>
      <c r="K54" s="5" t="s">
        <v>399</v>
      </c>
      <c r="L54" s="5" t="s">
        <v>400</v>
      </c>
      <c r="M54" s="1" t="s">
        <v>286</v>
      </c>
      <c r="N54" s="11"/>
    </row>
    <row r="55" spans="1:14" ht="38.25" customHeight="1">
      <c r="A55" s="2" t="s">
        <v>177</v>
      </c>
      <c r="B55" s="1" t="s">
        <v>301</v>
      </c>
      <c r="C55" s="1" t="s">
        <v>333</v>
      </c>
      <c r="D55" s="1" t="s">
        <v>401</v>
      </c>
      <c r="E55" s="5" t="s">
        <v>402</v>
      </c>
      <c r="F55" s="5" t="s">
        <v>403</v>
      </c>
      <c r="G55" s="1" t="s">
        <v>350</v>
      </c>
      <c r="H55" s="5" t="s">
        <v>404</v>
      </c>
      <c r="I55" s="2" t="s">
        <v>317</v>
      </c>
      <c r="J55" s="5" t="s">
        <v>392</v>
      </c>
      <c r="K55" s="5" t="s">
        <v>405</v>
      </c>
      <c r="L55" s="5" t="s">
        <v>406</v>
      </c>
      <c r="M55" s="1" t="s">
        <v>286</v>
      </c>
      <c r="N55" s="11"/>
    </row>
    <row r="56" spans="1:14" ht="38.25" customHeight="1">
      <c r="A56" s="2" t="s">
        <v>178</v>
      </c>
      <c r="B56" s="1" t="s">
        <v>301</v>
      </c>
      <c r="C56" s="1" t="s">
        <v>333</v>
      </c>
      <c r="D56" s="1" t="s">
        <v>401</v>
      </c>
      <c r="E56" s="2" t="s">
        <v>407</v>
      </c>
      <c r="F56" s="2" t="s">
        <v>408</v>
      </c>
      <c r="G56" s="1" t="s">
        <v>350</v>
      </c>
      <c r="H56" s="5" t="s">
        <v>404</v>
      </c>
      <c r="I56" s="2" t="s">
        <v>317</v>
      </c>
      <c r="J56" s="5" t="s">
        <v>392</v>
      </c>
      <c r="K56" s="5" t="s">
        <v>405</v>
      </c>
      <c r="L56" s="5" t="s">
        <v>406</v>
      </c>
      <c r="M56" s="1" t="s">
        <v>286</v>
      </c>
      <c r="N56" s="11"/>
    </row>
    <row r="57" spans="1:14" ht="38.25" customHeight="1">
      <c r="A57" s="2" t="s">
        <v>179</v>
      </c>
      <c r="B57" s="1" t="s">
        <v>301</v>
      </c>
      <c r="C57" s="1" t="s">
        <v>333</v>
      </c>
      <c r="D57" s="1" t="s">
        <v>401</v>
      </c>
      <c r="E57" s="2" t="s">
        <v>409</v>
      </c>
      <c r="F57" s="2" t="s">
        <v>410</v>
      </c>
      <c r="G57" s="1" t="s">
        <v>350</v>
      </c>
      <c r="H57" s="5" t="s">
        <v>404</v>
      </c>
      <c r="I57" s="2" t="s">
        <v>317</v>
      </c>
      <c r="J57" s="5" t="s">
        <v>392</v>
      </c>
      <c r="K57" s="5" t="s">
        <v>405</v>
      </c>
      <c r="L57" s="5" t="s">
        <v>406</v>
      </c>
      <c r="M57" s="1" t="s">
        <v>286</v>
      </c>
      <c r="N57" s="11"/>
    </row>
    <row r="58" spans="1:14" ht="38.25" customHeight="1">
      <c r="A58" s="2" t="s">
        <v>222</v>
      </c>
      <c r="B58" s="1" t="s">
        <v>301</v>
      </c>
      <c r="C58" s="1" t="s">
        <v>333</v>
      </c>
      <c r="D58" s="1" t="s">
        <v>401</v>
      </c>
      <c r="E58" s="2" t="s">
        <v>409</v>
      </c>
      <c r="F58" s="2" t="s">
        <v>410</v>
      </c>
      <c r="G58" s="1" t="s">
        <v>337</v>
      </c>
      <c r="H58" s="5" t="s">
        <v>411</v>
      </c>
      <c r="I58" s="5" t="s">
        <v>289</v>
      </c>
      <c r="J58" s="6">
        <v>1</v>
      </c>
      <c r="K58" s="5" t="s">
        <v>340</v>
      </c>
      <c r="L58" s="5" t="s">
        <v>412</v>
      </c>
      <c r="M58" s="1" t="s">
        <v>286</v>
      </c>
      <c r="N58" s="11"/>
    </row>
    <row r="59" spans="1:14" ht="38.25" customHeight="1">
      <c r="A59" s="2" t="s">
        <v>220</v>
      </c>
      <c r="B59" s="1" t="s">
        <v>301</v>
      </c>
      <c r="C59" s="1" t="s">
        <v>333</v>
      </c>
      <c r="D59" s="1" t="s">
        <v>401</v>
      </c>
      <c r="E59" s="5" t="s">
        <v>402</v>
      </c>
      <c r="F59" s="5" t="s">
        <v>403</v>
      </c>
      <c r="G59" s="1" t="s">
        <v>333</v>
      </c>
      <c r="H59" s="5" t="s">
        <v>413</v>
      </c>
      <c r="I59" s="5" t="s">
        <v>289</v>
      </c>
      <c r="J59" s="6">
        <v>1</v>
      </c>
      <c r="K59" s="5" t="s">
        <v>414</v>
      </c>
      <c r="L59" s="5" t="s">
        <v>412</v>
      </c>
      <c r="M59" s="1" t="s">
        <v>286</v>
      </c>
      <c r="N59" s="11"/>
    </row>
    <row r="60" spans="1:14" ht="38.25" customHeight="1">
      <c r="A60" s="2" t="s">
        <v>221</v>
      </c>
      <c r="B60" s="1" t="s">
        <v>301</v>
      </c>
      <c r="C60" s="1" t="s">
        <v>333</v>
      </c>
      <c r="D60" s="1" t="s">
        <v>401</v>
      </c>
      <c r="E60" s="2" t="s">
        <v>407</v>
      </c>
      <c r="F60" s="2" t="s">
        <v>408</v>
      </c>
      <c r="G60" s="1" t="s">
        <v>333</v>
      </c>
      <c r="H60" s="5" t="s">
        <v>413</v>
      </c>
      <c r="I60" s="5" t="s">
        <v>289</v>
      </c>
      <c r="J60" s="6">
        <v>1</v>
      </c>
      <c r="K60" s="5" t="s">
        <v>414</v>
      </c>
      <c r="L60" s="5" t="s">
        <v>412</v>
      </c>
      <c r="M60" s="1" t="s">
        <v>286</v>
      </c>
      <c r="N60" s="11"/>
    </row>
    <row r="61" spans="1:14" ht="63.75" customHeight="1">
      <c r="A61" s="2" t="s">
        <v>206</v>
      </c>
      <c r="B61" s="1" t="s">
        <v>306</v>
      </c>
      <c r="C61" s="1" t="s">
        <v>333</v>
      </c>
      <c r="D61" s="1" t="s">
        <v>388</v>
      </c>
      <c r="E61" s="2" t="s">
        <v>415</v>
      </c>
      <c r="F61" s="2" t="s">
        <v>416</v>
      </c>
      <c r="G61" s="1" t="s">
        <v>337</v>
      </c>
      <c r="H61" s="1" t="s">
        <v>417</v>
      </c>
      <c r="I61" s="2" t="s">
        <v>317</v>
      </c>
      <c r="J61" s="5" t="s">
        <v>392</v>
      </c>
      <c r="K61" s="5" t="s">
        <v>340</v>
      </c>
      <c r="L61" s="5" t="s">
        <v>370</v>
      </c>
      <c r="M61" s="1" t="s">
        <v>286</v>
      </c>
      <c r="N61" s="11"/>
    </row>
    <row r="62" spans="1:14" ht="63.75" customHeight="1">
      <c r="A62" s="2" t="s">
        <v>234</v>
      </c>
      <c r="B62" s="1" t="s">
        <v>306</v>
      </c>
      <c r="C62" s="1" t="s">
        <v>333</v>
      </c>
      <c r="D62" s="1" t="s">
        <v>388</v>
      </c>
      <c r="E62" s="2" t="s">
        <v>415</v>
      </c>
      <c r="F62" s="2" t="s">
        <v>416</v>
      </c>
      <c r="G62" s="1" t="s">
        <v>350</v>
      </c>
      <c r="H62" s="5" t="s">
        <v>418</v>
      </c>
      <c r="I62" s="5" t="s">
        <v>289</v>
      </c>
      <c r="J62" s="5" t="s">
        <v>392</v>
      </c>
      <c r="K62" s="5" t="s">
        <v>419</v>
      </c>
      <c r="L62" s="5" t="s">
        <v>420</v>
      </c>
      <c r="M62" s="1" t="s">
        <v>286</v>
      </c>
      <c r="N62" s="11"/>
    </row>
    <row r="63" spans="1:14" ht="63.75" customHeight="1">
      <c r="A63" s="2" t="s">
        <v>246</v>
      </c>
      <c r="B63" s="1" t="s">
        <v>306</v>
      </c>
      <c r="C63" s="1" t="s">
        <v>333</v>
      </c>
      <c r="D63" s="1" t="s">
        <v>388</v>
      </c>
      <c r="E63" s="2" t="s">
        <v>415</v>
      </c>
      <c r="F63" s="2" t="s">
        <v>416</v>
      </c>
      <c r="G63" s="1" t="s">
        <v>350</v>
      </c>
      <c r="H63" s="5" t="s">
        <v>421</v>
      </c>
      <c r="I63" s="2" t="s">
        <v>317</v>
      </c>
      <c r="J63" s="5" t="s">
        <v>392</v>
      </c>
      <c r="K63" s="5" t="s">
        <v>422</v>
      </c>
      <c r="L63" s="5" t="s">
        <v>368</v>
      </c>
      <c r="M63" s="1" t="s">
        <v>286</v>
      </c>
      <c r="N63" s="11"/>
    </row>
    <row r="64" spans="1:14" ht="63.75" customHeight="1">
      <c r="A64" s="2" t="s">
        <v>254</v>
      </c>
      <c r="B64" s="1" t="s">
        <v>306</v>
      </c>
      <c r="C64" s="1" t="s">
        <v>333</v>
      </c>
      <c r="D64" s="1" t="s">
        <v>388</v>
      </c>
      <c r="E64" s="2" t="s">
        <v>415</v>
      </c>
      <c r="F64" s="2" t="s">
        <v>416</v>
      </c>
      <c r="G64" s="1" t="s">
        <v>350</v>
      </c>
      <c r="H64" s="5" t="s">
        <v>423</v>
      </c>
      <c r="I64" s="2" t="s">
        <v>317</v>
      </c>
      <c r="J64" s="5" t="s">
        <v>392</v>
      </c>
      <c r="K64" s="5" t="s">
        <v>422</v>
      </c>
      <c r="L64" s="5" t="s">
        <v>368</v>
      </c>
      <c r="M64" s="1" t="s">
        <v>286</v>
      </c>
      <c r="N64" s="11"/>
    </row>
    <row r="65" spans="1:14" ht="51" customHeight="1">
      <c r="A65" s="4" t="s">
        <v>182</v>
      </c>
      <c r="B65" s="1" t="s">
        <v>306</v>
      </c>
      <c r="C65" s="1" t="s">
        <v>333</v>
      </c>
      <c r="D65" s="1" t="s">
        <v>388</v>
      </c>
      <c r="E65" s="4" t="s">
        <v>424</v>
      </c>
      <c r="F65" s="4" t="s">
        <v>425</v>
      </c>
      <c r="G65" s="1" t="s">
        <v>350</v>
      </c>
      <c r="H65" s="1" t="s">
        <v>426</v>
      </c>
      <c r="I65" s="1" t="s">
        <v>289</v>
      </c>
      <c r="J65" s="1" t="s">
        <v>427</v>
      </c>
      <c r="K65" s="1" t="s">
        <v>382</v>
      </c>
      <c r="L65" s="1" t="s">
        <v>428</v>
      </c>
      <c r="M65" s="1" t="s">
        <v>286</v>
      </c>
      <c r="N65" s="11"/>
    </row>
    <row r="66" spans="1:14" ht="63.75" customHeight="1">
      <c r="A66" s="4" t="s">
        <v>223</v>
      </c>
      <c r="B66" s="1" t="s">
        <v>306</v>
      </c>
      <c r="C66" s="1" t="s">
        <v>333</v>
      </c>
      <c r="D66" s="1" t="s">
        <v>388</v>
      </c>
      <c r="E66" s="4" t="s">
        <v>424</v>
      </c>
      <c r="F66" s="4" t="s">
        <v>425</v>
      </c>
      <c r="G66" s="1" t="s">
        <v>350</v>
      </c>
      <c r="H66" s="1" t="s">
        <v>429</v>
      </c>
      <c r="I66" s="1" t="s">
        <v>289</v>
      </c>
      <c r="J66" s="1" t="s">
        <v>430</v>
      </c>
      <c r="K66" s="1" t="s">
        <v>382</v>
      </c>
      <c r="L66" s="1" t="s">
        <v>431</v>
      </c>
      <c r="M66" s="1" t="s">
        <v>432</v>
      </c>
      <c r="N66" s="11"/>
    </row>
    <row r="67" spans="1:14" ht="76.5" customHeight="1">
      <c r="A67" s="2" t="s">
        <v>238</v>
      </c>
      <c r="B67" s="1" t="s">
        <v>306</v>
      </c>
      <c r="C67" s="1" t="s">
        <v>333</v>
      </c>
      <c r="D67" s="1" t="s">
        <v>388</v>
      </c>
      <c r="E67" s="4" t="s">
        <v>424</v>
      </c>
      <c r="F67" s="4" t="s">
        <v>425</v>
      </c>
      <c r="G67" s="1" t="s">
        <v>337</v>
      </c>
      <c r="H67" s="5" t="s">
        <v>433</v>
      </c>
      <c r="I67" s="2" t="s">
        <v>317</v>
      </c>
      <c r="J67" s="5" t="s">
        <v>392</v>
      </c>
      <c r="K67" s="5" t="s">
        <v>340</v>
      </c>
      <c r="L67" s="5" t="s">
        <v>387</v>
      </c>
      <c r="M67" s="1" t="s">
        <v>286</v>
      </c>
      <c r="N67" s="11"/>
    </row>
    <row r="68" spans="1:14" ht="51" customHeight="1">
      <c r="A68" s="2" t="s">
        <v>248</v>
      </c>
      <c r="B68" s="1" t="s">
        <v>306</v>
      </c>
      <c r="C68" s="1" t="s">
        <v>333</v>
      </c>
      <c r="D68" s="1" t="s">
        <v>388</v>
      </c>
      <c r="E68" s="4" t="s">
        <v>424</v>
      </c>
      <c r="F68" s="4" t="s">
        <v>425</v>
      </c>
      <c r="G68" s="1" t="s">
        <v>350</v>
      </c>
      <c r="H68" s="5" t="s">
        <v>434</v>
      </c>
      <c r="I68" s="2" t="s">
        <v>317</v>
      </c>
      <c r="J68" s="5" t="s">
        <v>392</v>
      </c>
      <c r="K68" s="5" t="s">
        <v>382</v>
      </c>
      <c r="L68" s="5" t="s">
        <v>431</v>
      </c>
      <c r="M68" s="1" t="s">
        <v>286</v>
      </c>
      <c r="N68" s="11"/>
    </row>
    <row r="69" spans="1:14" ht="63.75" customHeight="1">
      <c r="A69" s="2" t="s">
        <v>256</v>
      </c>
      <c r="B69" s="1" t="s">
        <v>306</v>
      </c>
      <c r="C69" s="1" t="s">
        <v>333</v>
      </c>
      <c r="D69" s="1" t="s">
        <v>388</v>
      </c>
      <c r="E69" s="4" t="s">
        <v>424</v>
      </c>
      <c r="F69" s="4" t="s">
        <v>425</v>
      </c>
      <c r="G69" s="1" t="s">
        <v>337</v>
      </c>
      <c r="H69" s="5" t="s">
        <v>435</v>
      </c>
      <c r="I69" s="2" t="s">
        <v>317</v>
      </c>
      <c r="J69" s="5" t="s">
        <v>392</v>
      </c>
      <c r="K69" s="5" t="s">
        <v>340</v>
      </c>
      <c r="L69" s="5" t="s">
        <v>370</v>
      </c>
      <c r="M69" s="1" t="s">
        <v>286</v>
      </c>
      <c r="N69" s="11"/>
    </row>
    <row r="70" spans="1:14" ht="76.5" customHeight="1">
      <c r="A70" s="2" t="s">
        <v>181</v>
      </c>
      <c r="B70" s="1" t="s">
        <v>306</v>
      </c>
      <c r="C70" s="1" t="s">
        <v>333</v>
      </c>
      <c r="D70" s="1" t="s">
        <v>388</v>
      </c>
      <c r="E70" s="4" t="s">
        <v>424</v>
      </c>
      <c r="F70" s="5" t="s">
        <v>436</v>
      </c>
      <c r="G70" s="1" t="s">
        <v>350</v>
      </c>
      <c r="H70" s="5" t="s">
        <v>437</v>
      </c>
      <c r="I70" s="5" t="s">
        <v>289</v>
      </c>
      <c r="J70" s="5" t="s">
        <v>392</v>
      </c>
      <c r="K70" s="5" t="s">
        <v>438</v>
      </c>
      <c r="L70" s="5" t="s">
        <v>439</v>
      </c>
      <c r="M70" s="5" t="s">
        <v>440</v>
      </c>
      <c r="N70" s="12"/>
    </row>
    <row r="71" spans="1:14" ht="76.5" customHeight="1">
      <c r="A71" s="2" t="s">
        <v>180</v>
      </c>
      <c r="B71" s="1" t="s">
        <v>306</v>
      </c>
      <c r="C71" s="1" t="s">
        <v>333</v>
      </c>
      <c r="D71" s="1" t="s">
        <v>388</v>
      </c>
      <c r="E71" s="4" t="s">
        <v>424</v>
      </c>
      <c r="F71" s="5" t="s">
        <v>441</v>
      </c>
      <c r="G71" s="1" t="s">
        <v>350</v>
      </c>
      <c r="H71" s="5" t="s">
        <v>437</v>
      </c>
      <c r="I71" s="5" t="s">
        <v>289</v>
      </c>
      <c r="J71" s="5" t="s">
        <v>392</v>
      </c>
      <c r="K71" s="5" t="s">
        <v>438</v>
      </c>
      <c r="L71" s="5" t="s">
        <v>439</v>
      </c>
      <c r="M71" s="5" t="s">
        <v>440</v>
      </c>
      <c r="N71" s="12"/>
    </row>
    <row r="72" spans="1:14" ht="102" customHeight="1">
      <c r="A72" s="2" t="s">
        <v>207</v>
      </c>
      <c r="B72" s="1" t="s">
        <v>306</v>
      </c>
      <c r="C72" s="1" t="s">
        <v>333</v>
      </c>
      <c r="D72" s="1" t="s">
        <v>388</v>
      </c>
      <c r="E72" s="2" t="s">
        <v>442</v>
      </c>
      <c r="F72" s="2" t="s">
        <v>443</v>
      </c>
      <c r="G72" s="1" t="s">
        <v>333</v>
      </c>
      <c r="H72" s="5" t="s">
        <v>444</v>
      </c>
      <c r="I72" s="5" t="s">
        <v>289</v>
      </c>
      <c r="J72" s="5" t="s">
        <v>290</v>
      </c>
      <c r="K72" s="5" t="s">
        <v>382</v>
      </c>
      <c r="L72" s="5" t="s">
        <v>445</v>
      </c>
      <c r="M72" s="5" t="s">
        <v>432</v>
      </c>
      <c r="N72" s="12"/>
    </row>
    <row r="73" spans="1:14" ht="63.75" customHeight="1">
      <c r="A73" s="2" t="s">
        <v>183</v>
      </c>
      <c r="B73" s="1" t="s">
        <v>306</v>
      </c>
      <c r="C73" s="1" t="s">
        <v>333</v>
      </c>
      <c r="D73" s="1" t="s">
        <v>388</v>
      </c>
      <c r="E73" s="2" t="s">
        <v>446</v>
      </c>
      <c r="F73" s="5" t="s">
        <v>447</v>
      </c>
      <c r="G73" s="1" t="s">
        <v>350</v>
      </c>
      <c r="H73" s="5" t="s">
        <v>448</v>
      </c>
      <c r="I73" s="5" t="s">
        <v>289</v>
      </c>
      <c r="J73" s="5" t="s">
        <v>290</v>
      </c>
      <c r="K73" s="5" t="s">
        <v>449</v>
      </c>
      <c r="L73" s="5" t="s">
        <v>380</v>
      </c>
      <c r="M73" s="1" t="s">
        <v>286</v>
      </c>
      <c r="N73" s="11"/>
    </row>
    <row r="74" spans="1:14" ht="25.5" customHeight="1">
      <c r="A74" s="2" t="s">
        <v>203</v>
      </c>
      <c r="B74" s="1" t="s">
        <v>306</v>
      </c>
      <c r="C74" s="1" t="s">
        <v>333</v>
      </c>
      <c r="D74" s="1" t="s">
        <v>388</v>
      </c>
      <c r="E74" s="2" t="s">
        <v>450</v>
      </c>
      <c r="F74" s="5" t="s">
        <v>451</v>
      </c>
      <c r="G74" s="1" t="s">
        <v>350</v>
      </c>
      <c r="H74" s="5" t="s">
        <v>452</v>
      </c>
      <c r="I74" s="5" t="s">
        <v>289</v>
      </c>
      <c r="J74" s="5" t="s">
        <v>392</v>
      </c>
      <c r="K74" s="5" t="s">
        <v>453</v>
      </c>
      <c r="L74" s="5" t="s">
        <v>454</v>
      </c>
      <c r="M74" s="1" t="s">
        <v>286</v>
      </c>
      <c r="N74" s="11"/>
    </row>
    <row r="75" spans="1:14" ht="25.5" customHeight="1">
      <c r="A75" s="2" t="s">
        <v>187</v>
      </c>
      <c r="B75" s="1" t="s">
        <v>306</v>
      </c>
      <c r="C75" s="1" t="s">
        <v>333</v>
      </c>
      <c r="D75" s="1" t="s">
        <v>388</v>
      </c>
      <c r="E75" s="2" t="s">
        <v>455</v>
      </c>
      <c r="F75" s="5" t="s">
        <v>456</v>
      </c>
      <c r="G75" s="1" t="s">
        <v>350</v>
      </c>
      <c r="H75" s="5" t="s">
        <v>452</v>
      </c>
      <c r="I75" s="5" t="s">
        <v>289</v>
      </c>
      <c r="J75" s="5" t="s">
        <v>392</v>
      </c>
      <c r="K75" s="5" t="s">
        <v>453</v>
      </c>
      <c r="L75" s="5" t="s">
        <v>454</v>
      </c>
      <c r="M75" s="1" t="s">
        <v>286</v>
      </c>
      <c r="N75" s="11"/>
    </row>
    <row r="76" spans="1:14" ht="25.5" customHeight="1">
      <c r="A76" s="2" t="s">
        <v>188</v>
      </c>
      <c r="B76" s="1" t="s">
        <v>306</v>
      </c>
      <c r="C76" s="1" t="s">
        <v>333</v>
      </c>
      <c r="D76" s="1" t="s">
        <v>388</v>
      </c>
      <c r="E76" s="2" t="s">
        <v>455</v>
      </c>
      <c r="F76" s="5" t="s">
        <v>457</v>
      </c>
      <c r="G76" s="1" t="s">
        <v>350</v>
      </c>
      <c r="H76" s="5" t="s">
        <v>452</v>
      </c>
      <c r="I76" s="5" t="s">
        <v>289</v>
      </c>
      <c r="J76" s="5" t="s">
        <v>392</v>
      </c>
      <c r="K76" s="5" t="s">
        <v>453</v>
      </c>
      <c r="L76" s="5" t="s">
        <v>454</v>
      </c>
      <c r="M76" s="1" t="s">
        <v>286</v>
      </c>
      <c r="N76" s="11"/>
    </row>
    <row r="77" spans="1:14" ht="25.5" customHeight="1">
      <c r="A77" s="2" t="s">
        <v>189</v>
      </c>
      <c r="B77" s="1" t="s">
        <v>306</v>
      </c>
      <c r="C77" s="1" t="s">
        <v>333</v>
      </c>
      <c r="D77" s="1" t="s">
        <v>388</v>
      </c>
      <c r="E77" s="2" t="s">
        <v>455</v>
      </c>
      <c r="F77" s="5" t="s">
        <v>458</v>
      </c>
      <c r="G77" s="1" t="s">
        <v>350</v>
      </c>
      <c r="H77" s="5" t="s">
        <v>452</v>
      </c>
      <c r="I77" s="5" t="s">
        <v>289</v>
      </c>
      <c r="J77" s="5" t="s">
        <v>392</v>
      </c>
      <c r="K77" s="5" t="s">
        <v>453</v>
      </c>
      <c r="L77" s="5" t="s">
        <v>454</v>
      </c>
      <c r="M77" s="1" t="s">
        <v>286</v>
      </c>
      <c r="N77" s="11"/>
    </row>
    <row r="78" spans="1:14" ht="76.5" customHeight="1">
      <c r="A78" s="2" t="s">
        <v>186</v>
      </c>
      <c r="B78" s="1" t="s">
        <v>306</v>
      </c>
      <c r="C78" s="1" t="s">
        <v>333</v>
      </c>
      <c r="D78" s="1" t="s">
        <v>388</v>
      </c>
      <c r="E78" s="2" t="s">
        <v>455</v>
      </c>
      <c r="F78" s="5" t="s">
        <v>459</v>
      </c>
      <c r="G78" s="1" t="s">
        <v>350</v>
      </c>
      <c r="H78" s="5" t="s">
        <v>460</v>
      </c>
      <c r="I78" s="2" t="s">
        <v>317</v>
      </c>
      <c r="J78" s="5" t="s">
        <v>392</v>
      </c>
      <c r="K78" s="5" t="s">
        <v>382</v>
      </c>
      <c r="L78" s="5" t="s">
        <v>461</v>
      </c>
      <c r="M78" s="1" t="s">
        <v>286</v>
      </c>
      <c r="N78" s="11"/>
    </row>
    <row r="79" spans="1:14" ht="76.5" customHeight="1">
      <c r="A79" s="2" t="s">
        <v>185</v>
      </c>
      <c r="B79" s="1" t="s">
        <v>306</v>
      </c>
      <c r="C79" s="1" t="s">
        <v>333</v>
      </c>
      <c r="D79" s="1" t="s">
        <v>388</v>
      </c>
      <c r="E79" s="2" t="s">
        <v>455</v>
      </c>
      <c r="F79" s="5" t="s">
        <v>462</v>
      </c>
      <c r="G79" s="1" t="s">
        <v>337</v>
      </c>
      <c r="H79" s="5" t="s">
        <v>463</v>
      </c>
      <c r="I79" s="2" t="s">
        <v>317</v>
      </c>
      <c r="J79" s="5" t="s">
        <v>392</v>
      </c>
      <c r="K79" s="5" t="s">
        <v>340</v>
      </c>
      <c r="L79" s="5" t="s">
        <v>387</v>
      </c>
      <c r="M79" s="1" t="s">
        <v>286</v>
      </c>
      <c r="N79" s="11"/>
    </row>
    <row r="80" spans="1:14" ht="63.75" customHeight="1">
      <c r="A80" s="2" t="s">
        <v>225</v>
      </c>
      <c r="B80" s="1" t="s">
        <v>306</v>
      </c>
      <c r="C80" s="1" t="s">
        <v>333</v>
      </c>
      <c r="D80" s="1" t="s">
        <v>388</v>
      </c>
      <c r="E80" s="2" t="s">
        <v>455</v>
      </c>
      <c r="F80" s="5" t="s">
        <v>459</v>
      </c>
      <c r="G80" s="1" t="s">
        <v>337</v>
      </c>
      <c r="H80" s="5" t="s">
        <v>460</v>
      </c>
      <c r="I80" s="2" t="s">
        <v>317</v>
      </c>
      <c r="J80" s="5" t="s">
        <v>392</v>
      </c>
      <c r="K80" s="5" t="s">
        <v>340</v>
      </c>
      <c r="L80" s="5" t="s">
        <v>370</v>
      </c>
      <c r="M80" s="1" t="s">
        <v>286</v>
      </c>
      <c r="N80" s="11"/>
    </row>
    <row r="81" spans="1:14" ht="63.75" customHeight="1">
      <c r="A81" s="2" t="s">
        <v>239</v>
      </c>
      <c r="B81" s="1" t="s">
        <v>306</v>
      </c>
      <c r="C81" s="1" t="s">
        <v>333</v>
      </c>
      <c r="D81" s="1" t="s">
        <v>388</v>
      </c>
      <c r="E81" s="2" t="s">
        <v>455</v>
      </c>
      <c r="F81" s="5" t="s">
        <v>459</v>
      </c>
      <c r="G81" s="1" t="s">
        <v>333</v>
      </c>
      <c r="H81" s="5" t="s">
        <v>464</v>
      </c>
      <c r="I81" s="5" t="s">
        <v>289</v>
      </c>
      <c r="J81" s="5" t="s">
        <v>392</v>
      </c>
      <c r="K81" s="5" t="s">
        <v>419</v>
      </c>
      <c r="L81" s="5" t="s">
        <v>420</v>
      </c>
      <c r="M81" s="1" t="s">
        <v>286</v>
      </c>
      <c r="N81" s="11"/>
    </row>
    <row r="82" spans="1:14" ht="76.5" customHeight="1">
      <c r="A82" s="2" t="s">
        <v>249</v>
      </c>
      <c r="B82" s="1" t="s">
        <v>306</v>
      </c>
      <c r="C82" s="1" t="s">
        <v>333</v>
      </c>
      <c r="D82" s="1" t="s">
        <v>388</v>
      </c>
      <c r="E82" s="2" t="s">
        <v>455</v>
      </c>
      <c r="F82" s="5" t="s">
        <v>459</v>
      </c>
      <c r="G82" s="1" t="s">
        <v>350</v>
      </c>
      <c r="H82" s="5" t="s">
        <v>465</v>
      </c>
      <c r="I82" s="5" t="s">
        <v>289</v>
      </c>
      <c r="J82" s="5" t="s">
        <v>290</v>
      </c>
      <c r="K82" s="5" t="s">
        <v>340</v>
      </c>
      <c r="L82" s="5" t="s">
        <v>466</v>
      </c>
      <c r="M82" s="1" t="s">
        <v>286</v>
      </c>
      <c r="N82" s="11"/>
    </row>
    <row r="83" spans="1:14" ht="51" customHeight="1">
      <c r="A83" s="2" t="s">
        <v>257</v>
      </c>
      <c r="B83" s="1" t="s">
        <v>306</v>
      </c>
      <c r="C83" s="1" t="s">
        <v>333</v>
      </c>
      <c r="D83" s="1" t="s">
        <v>388</v>
      </c>
      <c r="E83" s="2" t="s">
        <v>455</v>
      </c>
      <c r="F83" s="5" t="s">
        <v>459</v>
      </c>
      <c r="G83" s="1" t="s">
        <v>350</v>
      </c>
      <c r="H83" s="5" t="s">
        <v>463</v>
      </c>
      <c r="I83" s="2" t="s">
        <v>317</v>
      </c>
      <c r="J83" s="5" t="s">
        <v>392</v>
      </c>
      <c r="K83" s="5" t="s">
        <v>340</v>
      </c>
      <c r="L83" s="5" t="s">
        <v>467</v>
      </c>
      <c r="M83" s="1" t="s">
        <v>286</v>
      </c>
      <c r="N83" s="11"/>
    </row>
    <row r="84" spans="1:14" ht="63.75" customHeight="1">
      <c r="A84" s="2" t="s">
        <v>261</v>
      </c>
      <c r="B84" s="1" t="s">
        <v>306</v>
      </c>
      <c r="C84" s="1" t="s">
        <v>333</v>
      </c>
      <c r="D84" s="1" t="s">
        <v>388</v>
      </c>
      <c r="E84" s="2" t="s">
        <v>455</v>
      </c>
      <c r="F84" s="5" t="s">
        <v>459</v>
      </c>
      <c r="G84" s="1" t="s">
        <v>350</v>
      </c>
      <c r="H84" s="5" t="s">
        <v>468</v>
      </c>
      <c r="I84" s="2" t="s">
        <v>317</v>
      </c>
      <c r="J84" s="5" t="s">
        <v>392</v>
      </c>
      <c r="K84" s="5" t="s">
        <v>340</v>
      </c>
      <c r="L84" s="5" t="s">
        <v>469</v>
      </c>
      <c r="M84" s="1" t="s">
        <v>286</v>
      </c>
      <c r="N84" s="11"/>
    </row>
    <row r="85" spans="1:14" ht="51" customHeight="1">
      <c r="A85" s="2" t="s">
        <v>264</v>
      </c>
      <c r="B85" s="1" t="s">
        <v>306</v>
      </c>
      <c r="C85" s="1" t="s">
        <v>333</v>
      </c>
      <c r="D85" s="1" t="s">
        <v>388</v>
      </c>
      <c r="E85" s="2" t="s">
        <v>455</v>
      </c>
      <c r="F85" s="5" t="s">
        <v>459</v>
      </c>
      <c r="G85" s="1" t="s">
        <v>350</v>
      </c>
      <c r="H85" s="1" t="s">
        <v>470</v>
      </c>
      <c r="I85" s="1" t="s">
        <v>289</v>
      </c>
      <c r="J85" s="5" t="s">
        <v>392</v>
      </c>
      <c r="K85" s="5" t="s">
        <v>382</v>
      </c>
      <c r="L85" s="5" t="s">
        <v>471</v>
      </c>
      <c r="M85" s="5" t="s">
        <v>472</v>
      </c>
      <c r="N85" s="12"/>
    </row>
    <row r="86" spans="1:14" ht="114.75" customHeight="1">
      <c r="A86" s="2" t="s">
        <v>266</v>
      </c>
      <c r="B86" s="1" t="s">
        <v>306</v>
      </c>
      <c r="C86" s="1" t="s">
        <v>333</v>
      </c>
      <c r="D86" s="1" t="s">
        <v>388</v>
      </c>
      <c r="E86" s="2" t="s">
        <v>455</v>
      </c>
      <c r="F86" s="5" t="s">
        <v>459</v>
      </c>
      <c r="G86" s="1" t="s">
        <v>333</v>
      </c>
      <c r="H86" s="5" t="s">
        <v>473</v>
      </c>
      <c r="I86" s="2" t="s">
        <v>317</v>
      </c>
      <c r="J86" s="5" t="s">
        <v>392</v>
      </c>
      <c r="K86" s="5" t="s">
        <v>422</v>
      </c>
      <c r="L86" s="5" t="s">
        <v>474</v>
      </c>
      <c r="M86" s="1" t="s">
        <v>286</v>
      </c>
      <c r="N86" s="11"/>
    </row>
    <row r="87" spans="1:14" ht="51" customHeight="1">
      <c r="A87" s="2" t="s">
        <v>184</v>
      </c>
      <c r="B87" s="1" t="s">
        <v>306</v>
      </c>
      <c r="C87" s="1" t="s">
        <v>333</v>
      </c>
      <c r="D87" s="1" t="s">
        <v>388</v>
      </c>
      <c r="E87" s="2" t="s">
        <v>455</v>
      </c>
      <c r="F87" s="5" t="s">
        <v>475</v>
      </c>
      <c r="G87" s="1" t="s">
        <v>350</v>
      </c>
      <c r="H87" s="5" t="s">
        <v>476</v>
      </c>
      <c r="I87" s="5" t="s">
        <v>289</v>
      </c>
      <c r="J87" s="5" t="s">
        <v>290</v>
      </c>
      <c r="K87" s="5" t="s">
        <v>340</v>
      </c>
      <c r="L87" s="5" t="s">
        <v>466</v>
      </c>
      <c r="M87" s="1" t="s">
        <v>286</v>
      </c>
      <c r="N87" s="11"/>
    </row>
    <row r="88" spans="1:14" ht="63.75" customHeight="1">
      <c r="A88" s="2" t="s">
        <v>224</v>
      </c>
      <c r="B88" s="1" t="s">
        <v>306</v>
      </c>
      <c r="C88" s="1" t="s">
        <v>333</v>
      </c>
      <c r="D88" s="1" t="s">
        <v>388</v>
      </c>
      <c r="E88" s="2" t="s">
        <v>455</v>
      </c>
      <c r="F88" s="5" t="s">
        <v>475</v>
      </c>
      <c r="G88" s="1" t="s">
        <v>337</v>
      </c>
      <c r="H88" s="5" t="s">
        <v>477</v>
      </c>
      <c r="I88" s="2" t="s">
        <v>317</v>
      </c>
      <c r="J88" s="5" t="s">
        <v>392</v>
      </c>
      <c r="K88" s="5" t="s">
        <v>340</v>
      </c>
      <c r="L88" s="5" t="s">
        <v>370</v>
      </c>
      <c r="M88" s="1" t="s">
        <v>286</v>
      </c>
      <c r="N88" s="11"/>
    </row>
    <row r="89" spans="1:14" ht="127.5" customHeight="1">
      <c r="A89" s="2" t="s">
        <v>196</v>
      </c>
      <c r="B89" s="1" t="s">
        <v>306</v>
      </c>
      <c r="C89" s="1" t="s">
        <v>333</v>
      </c>
      <c r="D89" s="1" t="s">
        <v>388</v>
      </c>
      <c r="E89" s="2" t="s">
        <v>478</v>
      </c>
      <c r="F89" s="5" t="s">
        <v>479</v>
      </c>
      <c r="G89" s="1" t="s">
        <v>350</v>
      </c>
      <c r="H89" s="5" t="s">
        <v>480</v>
      </c>
      <c r="I89" s="5" t="s">
        <v>289</v>
      </c>
      <c r="J89" s="5" t="s">
        <v>392</v>
      </c>
      <c r="K89" s="5" t="s">
        <v>438</v>
      </c>
      <c r="L89" s="5" t="s">
        <v>481</v>
      </c>
      <c r="M89" s="5" t="s">
        <v>482</v>
      </c>
      <c r="N89" s="12"/>
    </row>
    <row r="90" spans="1:14" ht="127.5" customHeight="1">
      <c r="A90" s="2" t="s">
        <v>197</v>
      </c>
      <c r="B90" s="1" t="s">
        <v>306</v>
      </c>
      <c r="C90" s="1" t="s">
        <v>333</v>
      </c>
      <c r="D90" s="1" t="s">
        <v>388</v>
      </c>
      <c r="E90" s="2" t="s">
        <v>478</v>
      </c>
      <c r="F90" s="5" t="s">
        <v>483</v>
      </c>
      <c r="G90" s="1" t="s">
        <v>350</v>
      </c>
      <c r="H90" s="5" t="s">
        <v>480</v>
      </c>
      <c r="I90" s="5" t="s">
        <v>289</v>
      </c>
      <c r="J90" s="5" t="s">
        <v>392</v>
      </c>
      <c r="K90" s="5" t="s">
        <v>438</v>
      </c>
      <c r="L90" s="5" t="s">
        <v>481</v>
      </c>
      <c r="M90" s="1" t="s">
        <v>286</v>
      </c>
      <c r="N90" s="11"/>
    </row>
    <row r="91" spans="1:14" ht="127.5" customHeight="1">
      <c r="A91" s="2" t="s">
        <v>198</v>
      </c>
      <c r="B91" s="1" t="s">
        <v>306</v>
      </c>
      <c r="C91" s="1" t="s">
        <v>333</v>
      </c>
      <c r="D91" s="1" t="s">
        <v>388</v>
      </c>
      <c r="E91" s="2" t="s">
        <v>478</v>
      </c>
      <c r="F91" s="5" t="s">
        <v>484</v>
      </c>
      <c r="G91" s="1" t="s">
        <v>350</v>
      </c>
      <c r="H91" s="5" t="s">
        <v>480</v>
      </c>
      <c r="I91" s="5" t="s">
        <v>289</v>
      </c>
      <c r="J91" s="5" t="s">
        <v>392</v>
      </c>
      <c r="K91" s="5" t="s">
        <v>438</v>
      </c>
      <c r="L91" s="5" t="s">
        <v>481</v>
      </c>
      <c r="M91" s="1" t="s">
        <v>286</v>
      </c>
      <c r="N91" s="11"/>
    </row>
    <row r="92" spans="1:14" ht="76.5" customHeight="1">
      <c r="A92" s="2" t="s">
        <v>194</v>
      </c>
      <c r="B92" s="1" t="s">
        <v>306</v>
      </c>
      <c r="C92" s="1" t="s">
        <v>333</v>
      </c>
      <c r="D92" s="1" t="s">
        <v>388</v>
      </c>
      <c r="E92" s="2" t="s">
        <v>478</v>
      </c>
      <c r="F92" s="5" t="s">
        <v>485</v>
      </c>
      <c r="G92" s="1" t="s">
        <v>337</v>
      </c>
      <c r="H92" s="5" t="s">
        <v>391</v>
      </c>
      <c r="I92" s="2" t="s">
        <v>317</v>
      </c>
      <c r="J92" s="5" t="s">
        <v>392</v>
      </c>
      <c r="K92" s="5" t="s">
        <v>340</v>
      </c>
      <c r="L92" s="5" t="s">
        <v>387</v>
      </c>
      <c r="M92" s="1" t="s">
        <v>286</v>
      </c>
      <c r="N92" s="11"/>
    </row>
    <row r="93" spans="1:14" ht="76.5" customHeight="1">
      <c r="A93" s="2" t="s">
        <v>204</v>
      </c>
      <c r="B93" s="1" t="s">
        <v>306</v>
      </c>
      <c r="C93" s="1" t="s">
        <v>333</v>
      </c>
      <c r="D93" s="1" t="s">
        <v>388</v>
      </c>
      <c r="E93" s="2" t="s">
        <v>450</v>
      </c>
      <c r="F93" s="5" t="s">
        <v>486</v>
      </c>
      <c r="G93" s="1" t="s">
        <v>337</v>
      </c>
      <c r="H93" s="5" t="s">
        <v>391</v>
      </c>
      <c r="I93" s="2" t="s">
        <v>317</v>
      </c>
      <c r="J93" s="5" t="s">
        <v>392</v>
      </c>
      <c r="K93" s="5" t="s">
        <v>340</v>
      </c>
      <c r="L93" s="5" t="s">
        <v>387</v>
      </c>
      <c r="M93" s="1" t="s">
        <v>286</v>
      </c>
      <c r="N93" s="11"/>
    </row>
    <row r="94" spans="1:14" ht="63.75" customHeight="1">
      <c r="A94" s="2" t="s">
        <v>230</v>
      </c>
      <c r="B94" s="1" t="s">
        <v>306</v>
      </c>
      <c r="C94" s="1" t="s">
        <v>333</v>
      </c>
      <c r="D94" s="1" t="s">
        <v>388</v>
      </c>
      <c r="E94" s="2" t="s">
        <v>478</v>
      </c>
      <c r="F94" s="5" t="s">
        <v>485</v>
      </c>
      <c r="G94" s="1" t="s">
        <v>337</v>
      </c>
      <c r="H94" s="1" t="s">
        <v>487</v>
      </c>
      <c r="I94" s="2" t="s">
        <v>317</v>
      </c>
      <c r="J94" s="5" t="s">
        <v>392</v>
      </c>
      <c r="K94" s="5" t="s">
        <v>340</v>
      </c>
      <c r="L94" s="5" t="s">
        <v>370</v>
      </c>
      <c r="M94" s="1" t="s">
        <v>286</v>
      </c>
      <c r="N94" s="11"/>
    </row>
    <row r="95" spans="1:14" ht="76.5" customHeight="1">
      <c r="A95" s="2" t="s">
        <v>193</v>
      </c>
      <c r="B95" s="1" t="s">
        <v>306</v>
      </c>
      <c r="C95" s="1" t="s">
        <v>333</v>
      </c>
      <c r="D95" s="1" t="s">
        <v>388</v>
      </c>
      <c r="E95" s="2" t="s">
        <v>478</v>
      </c>
      <c r="F95" s="5" t="s">
        <v>488</v>
      </c>
      <c r="G95" s="1" t="s">
        <v>337</v>
      </c>
      <c r="H95" s="5" t="s">
        <v>433</v>
      </c>
      <c r="I95" s="2" t="s">
        <v>317</v>
      </c>
      <c r="J95" s="5" t="s">
        <v>489</v>
      </c>
      <c r="K95" s="5" t="s">
        <v>340</v>
      </c>
      <c r="L95" s="5" t="s">
        <v>387</v>
      </c>
      <c r="M95" s="1" t="s">
        <v>286</v>
      </c>
      <c r="N95" s="11"/>
    </row>
    <row r="96" spans="1:14" ht="63.75" customHeight="1">
      <c r="A96" s="2" t="s">
        <v>229</v>
      </c>
      <c r="B96" s="1" t="s">
        <v>306</v>
      </c>
      <c r="C96" s="1" t="s">
        <v>333</v>
      </c>
      <c r="D96" s="1" t="s">
        <v>388</v>
      </c>
      <c r="E96" s="2" t="s">
        <v>478</v>
      </c>
      <c r="F96" s="5" t="s">
        <v>488</v>
      </c>
      <c r="G96" s="1" t="s">
        <v>337</v>
      </c>
      <c r="H96" s="5" t="s">
        <v>477</v>
      </c>
      <c r="I96" s="2" t="s">
        <v>317</v>
      </c>
      <c r="J96" s="5" t="s">
        <v>489</v>
      </c>
      <c r="K96" s="5" t="s">
        <v>340</v>
      </c>
      <c r="L96" s="5" t="s">
        <v>370</v>
      </c>
      <c r="M96" s="1" t="s">
        <v>286</v>
      </c>
      <c r="N96" s="11"/>
    </row>
    <row r="97" spans="1:14" ht="76.5" customHeight="1">
      <c r="A97" s="2" t="s">
        <v>191</v>
      </c>
      <c r="B97" s="1" t="s">
        <v>306</v>
      </c>
      <c r="C97" s="1" t="s">
        <v>333</v>
      </c>
      <c r="D97" s="1" t="s">
        <v>388</v>
      </c>
      <c r="E97" s="2" t="s">
        <v>478</v>
      </c>
      <c r="F97" s="5" t="s">
        <v>490</v>
      </c>
      <c r="G97" s="1" t="s">
        <v>337</v>
      </c>
      <c r="H97" s="1" t="s">
        <v>393</v>
      </c>
      <c r="I97" s="2" t="s">
        <v>317</v>
      </c>
      <c r="J97" s="5" t="s">
        <v>392</v>
      </c>
      <c r="K97" s="5" t="s">
        <v>340</v>
      </c>
      <c r="L97" s="5" t="s">
        <v>394</v>
      </c>
      <c r="M97" s="1" t="s">
        <v>286</v>
      </c>
      <c r="N97" s="11"/>
    </row>
    <row r="98" spans="1:14" ht="76.5" customHeight="1">
      <c r="A98" s="2" t="s">
        <v>202</v>
      </c>
      <c r="B98" s="1" t="s">
        <v>306</v>
      </c>
      <c r="C98" s="1" t="s">
        <v>333</v>
      </c>
      <c r="D98" s="1" t="s">
        <v>388</v>
      </c>
      <c r="E98" s="2" t="s">
        <v>450</v>
      </c>
      <c r="F98" s="5" t="s">
        <v>491</v>
      </c>
      <c r="G98" s="1" t="s">
        <v>337</v>
      </c>
      <c r="H98" s="1" t="s">
        <v>393</v>
      </c>
      <c r="I98" s="2" t="s">
        <v>317</v>
      </c>
      <c r="J98" s="5" t="s">
        <v>392</v>
      </c>
      <c r="K98" s="5" t="s">
        <v>340</v>
      </c>
      <c r="L98" s="5" t="s">
        <v>394</v>
      </c>
      <c r="M98" s="1" t="s">
        <v>286</v>
      </c>
      <c r="N98" s="11"/>
    </row>
    <row r="99" spans="1:14" ht="114.75" customHeight="1">
      <c r="A99" s="2" t="s">
        <v>243</v>
      </c>
      <c r="B99" s="1" t="s">
        <v>306</v>
      </c>
      <c r="C99" s="1" t="s">
        <v>333</v>
      </c>
      <c r="D99" s="1" t="s">
        <v>388</v>
      </c>
      <c r="E99" s="2" t="s">
        <v>478</v>
      </c>
      <c r="F99" s="5" t="s">
        <v>488</v>
      </c>
      <c r="G99" s="1" t="s">
        <v>350</v>
      </c>
      <c r="H99" s="5" t="s">
        <v>492</v>
      </c>
      <c r="I99" s="2" t="s">
        <v>317</v>
      </c>
      <c r="J99" s="5" t="s">
        <v>392</v>
      </c>
      <c r="K99" s="5" t="s">
        <v>422</v>
      </c>
      <c r="L99" s="5" t="s">
        <v>474</v>
      </c>
      <c r="M99" s="1" t="s">
        <v>286</v>
      </c>
      <c r="N99" s="11"/>
    </row>
    <row r="100" spans="1:14" ht="51" customHeight="1">
      <c r="A100" s="2" t="s">
        <v>251</v>
      </c>
      <c r="B100" s="1" t="s">
        <v>306</v>
      </c>
      <c r="C100" s="1" t="s">
        <v>333</v>
      </c>
      <c r="D100" s="1" t="s">
        <v>388</v>
      </c>
      <c r="E100" s="2" t="s">
        <v>478</v>
      </c>
      <c r="F100" s="5" t="s">
        <v>488</v>
      </c>
      <c r="G100" s="1" t="s">
        <v>350</v>
      </c>
      <c r="H100" s="5" t="s">
        <v>493</v>
      </c>
      <c r="I100" s="5" t="s">
        <v>289</v>
      </c>
      <c r="J100" s="5" t="s">
        <v>290</v>
      </c>
      <c r="K100" s="5" t="s">
        <v>340</v>
      </c>
      <c r="L100" s="5" t="s">
        <v>466</v>
      </c>
      <c r="M100" s="1" t="s">
        <v>286</v>
      </c>
      <c r="N100" s="11"/>
    </row>
    <row r="101" spans="1:14" ht="63.75" customHeight="1">
      <c r="A101" s="2" t="s">
        <v>227</v>
      </c>
      <c r="B101" s="1" t="s">
        <v>306</v>
      </c>
      <c r="C101" s="1" t="s">
        <v>333</v>
      </c>
      <c r="D101" s="1" t="s">
        <v>388</v>
      </c>
      <c r="E101" s="2" t="s">
        <v>478</v>
      </c>
      <c r="F101" s="5" t="s">
        <v>490</v>
      </c>
      <c r="G101" s="1" t="s">
        <v>337</v>
      </c>
      <c r="H101" s="5" t="s">
        <v>477</v>
      </c>
      <c r="I101" s="2" t="s">
        <v>317</v>
      </c>
      <c r="J101" s="5" t="s">
        <v>392</v>
      </c>
      <c r="K101" s="5" t="s">
        <v>340</v>
      </c>
      <c r="L101" s="5" t="s">
        <v>370</v>
      </c>
      <c r="M101" s="1" t="s">
        <v>286</v>
      </c>
      <c r="N101" s="11"/>
    </row>
    <row r="102" spans="1:14" ht="76.5" customHeight="1">
      <c r="A102" s="2" t="s">
        <v>192</v>
      </c>
      <c r="B102" s="1" t="s">
        <v>306</v>
      </c>
      <c r="C102" s="1" t="s">
        <v>333</v>
      </c>
      <c r="D102" s="1" t="s">
        <v>388</v>
      </c>
      <c r="E102" s="2" t="s">
        <v>478</v>
      </c>
      <c r="F102" s="5" t="s">
        <v>494</v>
      </c>
      <c r="G102" s="1" t="s">
        <v>337</v>
      </c>
      <c r="H102" s="5" t="s">
        <v>433</v>
      </c>
      <c r="I102" s="2" t="s">
        <v>317</v>
      </c>
      <c r="J102" s="5" t="s">
        <v>489</v>
      </c>
      <c r="K102" s="5" t="s">
        <v>340</v>
      </c>
      <c r="L102" s="5" t="s">
        <v>387</v>
      </c>
      <c r="M102" s="1" t="s">
        <v>286</v>
      </c>
      <c r="N102" s="11"/>
    </row>
    <row r="103" spans="1:14" ht="51" customHeight="1">
      <c r="A103" s="2" t="s">
        <v>258</v>
      </c>
      <c r="B103" s="1" t="s">
        <v>306</v>
      </c>
      <c r="C103" s="1" t="s">
        <v>333</v>
      </c>
      <c r="D103" s="1" t="s">
        <v>388</v>
      </c>
      <c r="E103" s="2" t="s">
        <v>478</v>
      </c>
      <c r="F103" s="5" t="s">
        <v>488</v>
      </c>
      <c r="G103" s="1" t="s">
        <v>350</v>
      </c>
      <c r="H103" s="5" t="s">
        <v>495</v>
      </c>
      <c r="I103" s="2" t="s">
        <v>317</v>
      </c>
      <c r="J103" s="5" t="s">
        <v>392</v>
      </c>
      <c r="K103" s="5" t="s">
        <v>340</v>
      </c>
      <c r="L103" s="5" t="s">
        <v>496</v>
      </c>
      <c r="M103" s="1" t="s">
        <v>286</v>
      </c>
      <c r="N103" s="11"/>
    </row>
    <row r="104" spans="1:14" ht="63.75" customHeight="1">
      <c r="A104" s="2" t="s">
        <v>262</v>
      </c>
      <c r="B104" s="1" t="s">
        <v>306</v>
      </c>
      <c r="C104" s="1" t="s">
        <v>333</v>
      </c>
      <c r="D104" s="1" t="s">
        <v>388</v>
      </c>
      <c r="E104" s="2" t="s">
        <v>478</v>
      </c>
      <c r="F104" s="5" t="s">
        <v>488</v>
      </c>
      <c r="G104" s="1" t="s">
        <v>350</v>
      </c>
      <c r="H104" s="5" t="s">
        <v>497</v>
      </c>
      <c r="I104" s="2" t="s">
        <v>317</v>
      </c>
      <c r="J104" s="5" t="s">
        <v>392</v>
      </c>
      <c r="K104" s="5" t="s">
        <v>340</v>
      </c>
      <c r="L104" s="5" t="s">
        <v>469</v>
      </c>
      <c r="M104" s="1" t="s">
        <v>286</v>
      </c>
      <c r="N104" s="11"/>
    </row>
    <row r="105" spans="1:14" ht="63.75" customHeight="1">
      <c r="A105" s="2" t="s">
        <v>228</v>
      </c>
      <c r="B105" s="1" t="s">
        <v>306</v>
      </c>
      <c r="C105" s="1" t="s">
        <v>333</v>
      </c>
      <c r="D105" s="1" t="s">
        <v>388</v>
      </c>
      <c r="E105" s="2" t="s">
        <v>478</v>
      </c>
      <c r="F105" s="5" t="s">
        <v>494</v>
      </c>
      <c r="G105" s="1" t="s">
        <v>337</v>
      </c>
      <c r="H105" s="5" t="s">
        <v>498</v>
      </c>
      <c r="I105" s="2" t="s">
        <v>317</v>
      </c>
      <c r="J105" s="5" t="s">
        <v>392</v>
      </c>
      <c r="K105" s="5" t="s">
        <v>340</v>
      </c>
      <c r="L105" s="5" t="s">
        <v>370</v>
      </c>
      <c r="M105" s="1" t="s">
        <v>286</v>
      </c>
      <c r="N105" s="11"/>
    </row>
    <row r="106" spans="1:14" ht="76.5" customHeight="1">
      <c r="A106" s="2" t="s">
        <v>241</v>
      </c>
      <c r="B106" s="1" t="s">
        <v>306</v>
      </c>
      <c r="C106" s="1" t="s">
        <v>333</v>
      </c>
      <c r="D106" s="1" t="s">
        <v>388</v>
      </c>
      <c r="E106" s="2" t="s">
        <v>478</v>
      </c>
      <c r="F106" s="5" t="s">
        <v>490</v>
      </c>
      <c r="G106" s="1" t="s">
        <v>350</v>
      </c>
      <c r="H106" s="5" t="s">
        <v>499</v>
      </c>
      <c r="I106" s="5" t="s">
        <v>289</v>
      </c>
      <c r="J106" s="5" t="s">
        <v>290</v>
      </c>
      <c r="K106" s="5" t="s">
        <v>382</v>
      </c>
      <c r="L106" s="5" t="s">
        <v>500</v>
      </c>
      <c r="M106" s="1" t="s">
        <v>286</v>
      </c>
      <c r="N106" s="11"/>
    </row>
    <row r="107" spans="1:14" ht="63.75" customHeight="1">
      <c r="A107" s="2" t="s">
        <v>190</v>
      </c>
      <c r="B107" s="1" t="s">
        <v>306</v>
      </c>
      <c r="C107" s="1" t="s">
        <v>333</v>
      </c>
      <c r="D107" s="1" t="s">
        <v>388</v>
      </c>
      <c r="E107" s="2" t="s">
        <v>478</v>
      </c>
      <c r="F107" s="5" t="s">
        <v>501</v>
      </c>
      <c r="G107" s="1" t="s">
        <v>337</v>
      </c>
      <c r="H107" s="5" t="s">
        <v>502</v>
      </c>
      <c r="I107" s="2" t="s">
        <v>317</v>
      </c>
      <c r="J107" s="5" t="s">
        <v>290</v>
      </c>
      <c r="K107" s="5" t="s">
        <v>340</v>
      </c>
      <c r="L107" s="5" t="s">
        <v>370</v>
      </c>
      <c r="M107" s="1" t="s">
        <v>286</v>
      </c>
      <c r="N107" s="11"/>
    </row>
    <row r="108" spans="1:14" ht="63.75" customHeight="1">
      <c r="A108" s="2" t="s">
        <v>201</v>
      </c>
      <c r="B108" s="1" t="s">
        <v>306</v>
      </c>
      <c r="C108" s="1" t="s">
        <v>333</v>
      </c>
      <c r="D108" s="1" t="s">
        <v>388</v>
      </c>
      <c r="E108" s="2" t="s">
        <v>450</v>
      </c>
      <c r="F108" s="5" t="s">
        <v>503</v>
      </c>
      <c r="G108" s="1" t="s">
        <v>337</v>
      </c>
      <c r="H108" s="5" t="s">
        <v>502</v>
      </c>
      <c r="I108" s="2" t="s">
        <v>317</v>
      </c>
      <c r="J108" s="5" t="s">
        <v>290</v>
      </c>
      <c r="K108" s="5" t="s">
        <v>340</v>
      </c>
      <c r="L108" s="5" t="s">
        <v>370</v>
      </c>
      <c r="M108" s="1" t="s">
        <v>286</v>
      </c>
      <c r="N108" s="11"/>
    </row>
    <row r="109" spans="1:14" ht="76.5" customHeight="1">
      <c r="A109" s="2" t="s">
        <v>226</v>
      </c>
      <c r="B109" s="1" t="s">
        <v>306</v>
      </c>
      <c r="C109" s="1" t="s">
        <v>333</v>
      </c>
      <c r="D109" s="1" t="s">
        <v>388</v>
      </c>
      <c r="E109" s="2" t="s">
        <v>478</v>
      </c>
      <c r="F109" s="5" t="s">
        <v>501</v>
      </c>
      <c r="G109" s="1" t="s">
        <v>337</v>
      </c>
      <c r="H109" s="5" t="s">
        <v>504</v>
      </c>
      <c r="I109" s="2" t="s">
        <v>317</v>
      </c>
      <c r="J109" s="5" t="s">
        <v>392</v>
      </c>
      <c r="K109" s="5" t="s">
        <v>340</v>
      </c>
      <c r="L109" s="5" t="s">
        <v>387</v>
      </c>
      <c r="M109" s="1" t="s">
        <v>286</v>
      </c>
      <c r="N109" s="11"/>
    </row>
    <row r="110" spans="1:14" ht="114.75" customHeight="1">
      <c r="A110" s="2" t="s">
        <v>242</v>
      </c>
      <c r="B110" s="1" t="s">
        <v>306</v>
      </c>
      <c r="C110" s="1" t="s">
        <v>333</v>
      </c>
      <c r="D110" s="1" t="s">
        <v>388</v>
      </c>
      <c r="E110" s="2" t="s">
        <v>478</v>
      </c>
      <c r="F110" s="5" t="s">
        <v>494</v>
      </c>
      <c r="G110" s="1" t="s">
        <v>350</v>
      </c>
      <c r="H110" s="5" t="s">
        <v>492</v>
      </c>
      <c r="I110" s="2" t="s">
        <v>317</v>
      </c>
      <c r="J110" s="5" t="s">
        <v>392</v>
      </c>
      <c r="K110" s="5" t="s">
        <v>422</v>
      </c>
      <c r="L110" s="5" t="s">
        <v>474</v>
      </c>
      <c r="M110" s="1" t="s">
        <v>286</v>
      </c>
      <c r="N110" s="11"/>
    </row>
    <row r="111" spans="1:14" ht="51" customHeight="1">
      <c r="A111" s="2" t="s">
        <v>250</v>
      </c>
      <c r="B111" s="1" t="s">
        <v>306</v>
      </c>
      <c r="C111" s="1" t="s">
        <v>333</v>
      </c>
      <c r="D111" s="1" t="s">
        <v>388</v>
      </c>
      <c r="E111" s="2" t="s">
        <v>478</v>
      </c>
      <c r="F111" s="5" t="s">
        <v>494</v>
      </c>
      <c r="G111" s="1" t="s">
        <v>350</v>
      </c>
      <c r="H111" s="5" t="s">
        <v>493</v>
      </c>
      <c r="I111" s="5" t="s">
        <v>289</v>
      </c>
      <c r="J111" s="5" t="s">
        <v>290</v>
      </c>
      <c r="K111" s="5" t="s">
        <v>340</v>
      </c>
      <c r="L111" s="5" t="s">
        <v>466</v>
      </c>
      <c r="M111" s="1" t="s">
        <v>286</v>
      </c>
      <c r="N111" s="11"/>
    </row>
    <row r="112" spans="1:14" ht="63.75" customHeight="1">
      <c r="A112" s="2" t="s">
        <v>195</v>
      </c>
      <c r="B112" s="1" t="s">
        <v>306</v>
      </c>
      <c r="C112" s="1" t="s">
        <v>333</v>
      </c>
      <c r="D112" s="1" t="s">
        <v>388</v>
      </c>
      <c r="E112" s="2" t="s">
        <v>478</v>
      </c>
      <c r="F112" s="5" t="s">
        <v>505</v>
      </c>
      <c r="G112" s="1" t="s">
        <v>337</v>
      </c>
      <c r="H112" s="5" t="s">
        <v>506</v>
      </c>
      <c r="I112" s="5" t="s">
        <v>289</v>
      </c>
      <c r="J112" s="5" t="s">
        <v>392</v>
      </c>
      <c r="K112" s="5" t="s">
        <v>422</v>
      </c>
      <c r="L112" s="5" t="s">
        <v>370</v>
      </c>
      <c r="M112" s="1" t="s">
        <v>286</v>
      </c>
      <c r="N112" s="11"/>
    </row>
    <row r="113" spans="1:14" ht="76.5" customHeight="1">
      <c r="A113" s="2" t="s">
        <v>231</v>
      </c>
      <c r="B113" s="1" t="s">
        <v>306</v>
      </c>
      <c r="C113" s="1" t="s">
        <v>333</v>
      </c>
      <c r="D113" s="1" t="s">
        <v>388</v>
      </c>
      <c r="E113" s="2" t="s">
        <v>478</v>
      </c>
      <c r="F113" s="5" t="s">
        <v>505</v>
      </c>
      <c r="G113" s="1" t="s">
        <v>337</v>
      </c>
      <c r="H113" s="5" t="s">
        <v>507</v>
      </c>
      <c r="I113" s="2" t="s">
        <v>317</v>
      </c>
      <c r="J113" s="5" t="s">
        <v>392</v>
      </c>
      <c r="K113" s="5" t="s">
        <v>340</v>
      </c>
      <c r="L113" s="5" t="s">
        <v>394</v>
      </c>
      <c r="M113" s="1" t="s">
        <v>286</v>
      </c>
      <c r="N113" s="11"/>
    </row>
    <row r="114" spans="1:14" ht="114.75" customHeight="1">
      <c r="A114" s="2" t="s">
        <v>240</v>
      </c>
      <c r="B114" s="1" t="s">
        <v>306</v>
      </c>
      <c r="C114" s="1" t="s">
        <v>333</v>
      </c>
      <c r="D114" s="1" t="s">
        <v>388</v>
      </c>
      <c r="E114" s="2" t="s">
        <v>478</v>
      </c>
      <c r="F114" s="5" t="s">
        <v>501</v>
      </c>
      <c r="G114" s="1" t="s">
        <v>350</v>
      </c>
      <c r="H114" s="5" t="s">
        <v>492</v>
      </c>
      <c r="I114" s="2" t="s">
        <v>317</v>
      </c>
      <c r="J114" s="5" t="s">
        <v>392</v>
      </c>
      <c r="K114" s="5" t="s">
        <v>422</v>
      </c>
      <c r="L114" s="5" t="s">
        <v>474</v>
      </c>
      <c r="M114" s="1" t="s">
        <v>286</v>
      </c>
      <c r="N114" s="11"/>
    </row>
    <row r="115" spans="1:14" ht="114.75" customHeight="1">
      <c r="A115" s="2" t="s">
        <v>244</v>
      </c>
      <c r="B115" s="1" t="s">
        <v>306</v>
      </c>
      <c r="C115" s="1" t="s">
        <v>333</v>
      </c>
      <c r="D115" s="1" t="s">
        <v>388</v>
      </c>
      <c r="E115" s="2" t="s">
        <v>478</v>
      </c>
      <c r="F115" s="2" t="s">
        <v>505</v>
      </c>
      <c r="G115" s="1" t="s">
        <v>350</v>
      </c>
      <c r="H115" s="5" t="s">
        <v>492</v>
      </c>
      <c r="I115" s="2" t="s">
        <v>317</v>
      </c>
      <c r="J115" s="5" t="s">
        <v>392</v>
      </c>
      <c r="K115" s="5" t="s">
        <v>422</v>
      </c>
      <c r="L115" s="5" t="s">
        <v>474</v>
      </c>
      <c r="M115" s="1" t="s">
        <v>286</v>
      </c>
      <c r="N115" s="11"/>
    </row>
    <row r="116" spans="1:14" ht="38.25" customHeight="1">
      <c r="A116" s="2" t="s">
        <v>252</v>
      </c>
      <c r="B116" s="1" t="s">
        <v>306</v>
      </c>
      <c r="C116" s="1" t="s">
        <v>333</v>
      </c>
      <c r="D116" s="1" t="s">
        <v>388</v>
      </c>
      <c r="E116" s="2" t="s">
        <v>478</v>
      </c>
      <c r="F116" s="2" t="s">
        <v>505</v>
      </c>
      <c r="G116" s="1" t="s">
        <v>350</v>
      </c>
      <c r="H116" s="5" t="s">
        <v>508</v>
      </c>
      <c r="I116" s="2" t="s">
        <v>317</v>
      </c>
      <c r="J116" s="5" t="s">
        <v>392</v>
      </c>
      <c r="K116" s="5" t="s">
        <v>340</v>
      </c>
      <c r="L116" s="5" t="s">
        <v>509</v>
      </c>
      <c r="M116" s="1" t="s">
        <v>286</v>
      </c>
      <c r="N116" s="11"/>
    </row>
    <row r="117" spans="1:14" ht="38.25" customHeight="1">
      <c r="A117" s="2" t="s">
        <v>259</v>
      </c>
      <c r="B117" s="1" t="s">
        <v>306</v>
      </c>
      <c r="C117" s="1" t="s">
        <v>333</v>
      </c>
      <c r="D117" s="1" t="s">
        <v>388</v>
      </c>
      <c r="E117" s="2" t="s">
        <v>478</v>
      </c>
      <c r="F117" s="2" t="s">
        <v>505</v>
      </c>
      <c r="G117" s="1" t="s">
        <v>350</v>
      </c>
      <c r="H117" s="5" t="s">
        <v>510</v>
      </c>
      <c r="I117" s="2" t="s">
        <v>317</v>
      </c>
      <c r="J117" s="5" t="s">
        <v>392</v>
      </c>
      <c r="K117" s="5" t="s">
        <v>340</v>
      </c>
      <c r="L117" s="5" t="s">
        <v>509</v>
      </c>
      <c r="M117" s="1" t="s">
        <v>286</v>
      </c>
      <c r="N117" s="11"/>
    </row>
    <row r="118" spans="1:14" ht="51" customHeight="1">
      <c r="A118" s="2" t="s">
        <v>205</v>
      </c>
      <c r="B118" s="1" t="s">
        <v>306</v>
      </c>
      <c r="C118" s="1" t="s">
        <v>333</v>
      </c>
      <c r="D118" s="1" t="s">
        <v>388</v>
      </c>
      <c r="E118" s="2" t="s">
        <v>415</v>
      </c>
      <c r="F118" s="2" t="s">
        <v>511</v>
      </c>
      <c r="G118" s="1" t="s">
        <v>337</v>
      </c>
      <c r="H118" s="5" t="s">
        <v>512</v>
      </c>
      <c r="I118" s="5" t="s">
        <v>289</v>
      </c>
      <c r="J118" s="6">
        <v>1</v>
      </c>
      <c r="K118" s="5" t="s">
        <v>340</v>
      </c>
      <c r="L118" s="5" t="s">
        <v>400</v>
      </c>
      <c r="M118" s="1" t="s">
        <v>286</v>
      </c>
      <c r="N118" s="11"/>
    </row>
    <row r="119" spans="1:14" ht="76.5" customHeight="1">
      <c r="A119" s="2" t="s">
        <v>200</v>
      </c>
      <c r="B119" s="4" t="s">
        <v>513</v>
      </c>
      <c r="C119" s="1" t="s">
        <v>333</v>
      </c>
      <c r="D119" s="1" t="s">
        <v>388</v>
      </c>
      <c r="E119" s="2" t="s">
        <v>514</v>
      </c>
      <c r="F119" s="2" t="s">
        <v>515</v>
      </c>
      <c r="G119" s="1" t="s">
        <v>337</v>
      </c>
      <c r="H119" s="5" t="s">
        <v>516</v>
      </c>
      <c r="I119" s="5" t="s">
        <v>289</v>
      </c>
      <c r="J119" s="5" t="s">
        <v>290</v>
      </c>
      <c r="K119" s="5" t="s">
        <v>340</v>
      </c>
      <c r="L119" s="5" t="s">
        <v>394</v>
      </c>
      <c r="M119" s="1" t="s">
        <v>286</v>
      </c>
      <c r="N119" s="11"/>
    </row>
    <row r="120" spans="1:14" ht="76.5" customHeight="1">
      <c r="A120" s="2" t="s">
        <v>233</v>
      </c>
      <c r="B120" s="4" t="s">
        <v>513</v>
      </c>
      <c r="C120" s="1" t="s">
        <v>333</v>
      </c>
      <c r="D120" s="1" t="s">
        <v>388</v>
      </c>
      <c r="E120" s="2" t="s">
        <v>514</v>
      </c>
      <c r="F120" s="2" t="s">
        <v>515</v>
      </c>
      <c r="G120" s="1" t="s">
        <v>337</v>
      </c>
      <c r="H120" s="5" t="s">
        <v>517</v>
      </c>
      <c r="I120" s="5" t="s">
        <v>289</v>
      </c>
      <c r="J120" s="5" t="s">
        <v>392</v>
      </c>
      <c r="K120" s="5" t="s">
        <v>340</v>
      </c>
      <c r="L120" s="5" t="s">
        <v>394</v>
      </c>
      <c r="M120" s="1" t="s">
        <v>286</v>
      </c>
      <c r="N120" s="11"/>
    </row>
    <row r="121" spans="1:14" ht="63.75" customHeight="1">
      <c r="A121" s="2" t="s">
        <v>245</v>
      </c>
      <c r="B121" s="4" t="s">
        <v>513</v>
      </c>
      <c r="C121" s="1" t="s">
        <v>333</v>
      </c>
      <c r="D121" s="1" t="s">
        <v>388</v>
      </c>
      <c r="E121" s="2" t="s">
        <v>514</v>
      </c>
      <c r="F121" s="2" t="s">
        <v>515</v>
      </c>
      <c r="G121" s="1" t="s">
        <v>337</v>
      </c>
      <c r="H121" s="5" t="s">
        <v>518</v>
      </c>
      <c r="I121" s="2" t="s">
        <v>317</v>
      </c>
      <c r="J121" s="5" t="s">
        <v>392</v>
      </c>
      <c r="K121" s="5" t="s">
        <v>340</v>
      </c>
      <c r="L121" s="5" t="s">
        <v>370</v>
      </c>
      <c r="M121" s="5" t="s">
        <v>519</v>
      </c>
      <c r="N121" s="12"/>
    </row>
    <row r="122" spans="1:14" ht="114.75" customHeight="1">
      <c r="A122" s="2" t="s">
        <v>253</v>
      </c>
      <c r="B122" s="4" t="s">
        <v>513</v>
      </c>
      <c r="C122" s="1" t="s">
        <v>333</v>
      </c>
      <c r="D122" s="1" t="s">
        <v>388</v>
      </c>
      <c r="E122" s="2" t="s">
        <v>514</v>
      </c>
      <c r="F122" s="2" t="s">
        <v>515</v>
      </c>
      <c r="G122" s="1" t="s">
        <v>337</v>
      </c>
      <c r="H122" s="5" t="s">
        <v>520</v>
      </c>
      <c r="I122" s="5" t="s">
        <v>289</v>
      </c>
      <c r="J122" s="5" t="s">
        <v>290</v>
      </c>
      <c r="K122" s="5" t="s">
        <v>340</v>
      </c>
      <c r="L122" s="5" t="s">
        <v>521</v>
      </c>
      <c r="M122" s="5" t="s">
        <v>522</v>
      </c>
      <c r="N122" s="12"/>
    </row>
    <row r="123" spans="1:14" ht="63.75" customHeight="1">
      <c r="A123" s="1" t="s">
        <v>169</v>
      </c>
      <c r="B123" s="1" t="s">
        <v>283</v>
      </c>
      <c r="C123" s="1" t="s">
        <v>333</v>
      </c>
      <c r="D123" s="1" t="s">
        <v>334</v>
      </c>
      <c r="E123" s="4" t="s">
        <v>348</v>
      </c>
      <c r="F123" s="1" t="s">
        <v>523</v>
      </c>
      <c r="G123" s="1" t="s">
        <v>337</v>
      </c>
      <c r="H123" s="1" t="s">
        <v>375</v>
      </c>
      <c r="I123" s="2" t="s">
        <v>317</v>
      </c>
      <c r="J123" s="1" t="s">
        <v>356</v>
      </c>
      <c r="K123" s="1" t="s">
        <v>340</v>
      </c>
      <c r="L123" s="1" t="s">
        <v>370</v>
      </c>
      <c r="M123" s="1" t="s">
        <v>286</v>
      </c>
      <c r="N123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I234"/>
  <sheetViews>
    <sheetView topLeftCell="A34" zoomScale="80" zoomScaleNormal="70" workbookViewId="0">
      <selection activeCell="H37" sqref="H37"/>
    </sheetView>
  </sheetViews>
  <sheetFormatPr baseColWidth="10" defaultColWidth="11.453125" defaultRowHeight="12.5"/>
  <cols>
    <col min="1" max="1" width="40.453125" style="21" customWidth="1"/>
    <col min="2" max="16" width="30.81640625" style="21" customWidth="1"/>
    <col min="17" max="17" width="22.26953125" style="21" customWidth="1"/>
    <col min="18" max="18" width="17.1796875" style="21" customWidth="1"/>
    <col min="19" max="19" width="20.453125" style="21" customWidth="1"/>
    <col min="20" max="20" width="14.81640625" style="21" customWidth="1"/>
    <col min="21" max="21" width="22.81640625" style="21" customWidth="1"/>
    <col min="22" max="22" width="20.453125" style="21" customWidth="1"/>
    <col min="23" max="23" width="22.453125" style="21" customWidth="1"/>
    <col min="24" max="24" width="19.81640625" style="21" customWidth="1"/>
    <col min="25" max="25" width="22.1796875" style="21" customWidth="1"/>
    <col min="26" max="26" width="20.7265625" style="21" customWidth="1"/>
    <col min="27" max="27" width="31.453125" style="21" customWidth="1"/>
    <col min="28" max="28" width="22.453125" style="21" customWidth="1"/>
    <col min="29" max="29" width="13.26953125" style="21" customWidth="1"/>
    <col min="30" max="30" width="19" style="21" customWidth="1"/>
    <col min="31" max="31" width="21" style="21" customWidth="1"/>
    <col min="32" max="32" width="18" style="21" customWidth="1"/>
    <col min="33" max="33" width="17.7265625" style="21" customWidth="1"/>
    <col min="34" max="16384" width="11.453125" style="21"/>
  </cols>
  <sheetData>
    <row r="1" spans="1:4" ht="13">
      <c r="A1" s="20" t="s">
        <v>10</v>
      </c>
    </row>
    <row r="2" spans="1:4" ht="13" thickBot="1">
      <c r="C2" s="55"/>
    </row>
    <row r="3" spans="1:4">
      <c r="A3" s="33" t="s">
        <v>524</v>
      </c>
      <c r="C3" s="55"/>
      <c r="D3" s="51"/>
    </row>
    <row r="4" spans="1:4">
      <c r="A4" s="53" t="s">
        <v>525</v>
      </c>
      <c r="C4" s="55"/>
    </row>
    <row r="5" spans="1:4">
      <c r="A5" s="53" t="s">
        <v>526</v>
      </c>
      <c r="C5" s="55"/>
      <c r="D5" s="56"/>
    </row>
    <row r="6" spans="1:4">
      <c r="A6" s="53" t="s">
        <v>527</v>
      </c>
      <c r="C6" s="55"/>
    </row>
    <row r="7" spans="1:4">
      <c r="A7" s="53" t="s">
        <v>528</v>
      </c>
      <c r="C7" s="55"/>
    </row>
    <row r="8" spans="1:4">
      <c r="A8" s="53" t="s">
        <v>529</v>
      </c>
      <c r="C8" s="55"/>
    </row>
    <row r="9" spans="1:4">
      <c r="A9" s="53" t="s">
        <v>530</v>
      </c>
      <c r="C9" s="55"/>
      <c r="D9" s="56"/>
    </row>
    <row r="10" spans="1:4">
      <c r="A10" s="54" t="s">
        <v>531</v>
      </c>
      <c r="C10" s="55"/>
    </row>
    <row r="11" spans="1:4">
      <c r="A11" s="54" t="s">
        <v>532</v>
      </c>
      <c r="C11" s="55"/>
    </row>
    <row r="12" spans="1:4">
      <c r="A12" s="53" t="s">
        <v>533</v>
      </c>
      <c r="C12" s="55"/>
    </row>
    <row r="13" spans="1:4">
      <c r="A13" s="53" t="s">
        <v>534</v>
      </c>
      <c r="C13" s="55"/>
    </row>
    <row r="14" spans="1:4">
      <c r="A14" s="53" t="s">
        <v>535</v>
      </c>
      <c r="C14" s="55"/>
    </row>
    <row r="15" spans="1:4">
      <c r="A15" s="54"/>
      <c r="B15" s="52"/>
      <c r="D15" s="51"/>
    </row>
    <row r="17" spans="1:16" ht="13">
      <c r="A17" s="20" t="s">
        <v>536</v>
      </c>
    </row>
    <row r="18" spans="1:16" ht="13" thickBot="1">
      <c r="B18" s="22"/>
    </row>
    <row r="19" spans="1:16" ht="37.5">
      <c r="A19" s="60" t="s">
        <v>12</v>
      </c>
      <c r="B19" s="61" t="s">
        <v>537</v>
      </c>
      <c r="C19" s="61" t="s">
        <v>538</v>
      </c>
      <c r="D19" s="61" t="s">
        <v>539</v>
      </c>
      <c r="E19" s="61" t="s">
        <v>540</v>
      </c>
      <c r="F19" s="61" t="s">
        <v>541</v>
      </c>
      <c r="G19" s="61" t="s">
        <v>1699</v>
      </c>
      <c r="H19" s="62" t="s">
        <v>542</v>
      </c>
    </row>
    <row r="20" spans="1:16" ht="50">
      <c r="A20" s="63" t="s">
        <v>543</v>
      </c>
      <c r="B20" s="50" t="s">
        <v>544</v>
      </c>
      <c r="C20" s="50" t="s">
        <v>545</v>
      </c>
      <c r="D20" s="50" t="s">
        <v>546</v>
      </c>
      <c r="E20" s="50" t="s">
        <v>1703</v>
      </c>
      <c r="F20" s="50" t="s">
        <v>544</v>
      </c>
      <c r="G20" s="64" t="s">
        <v>1704</v>
      </c>
      <c r="H20" s="65" t="s">
        <v>1705</v>
      </c>
    </row>
    <row r="21" spans="1:16" ht="37.5">
      <c r="A21" s="66"/>
      <c r="B21" s="50" t="s">
        <v>548</v>
      </c>
      <c r="C21" s="50" t="s">
        <v>549</v>
      </c>
      <c r="D21" s="50" t="s">
        <v>1702</v>
      </c>
      <c r="E21" s="67"/>
      <c r="F21" s="50" t="s">
        <v>548</v>
      </c>
      <c r="G21" s="50"/>
      <c r="H21" s="68"/>
    </row>
    <row r="22" spans="1:16" ht="25">
      <c r="A22" s="66"/>
      <c r="B22" s="50" t="s">
        <v>550</v>
      </c>
      <c r="C22" s="50" t="s">
        <v>551</v>
      </c>
      <c r="D22" s="50" t="s">
        <v>552</v>
      </c>
      <c r="E22" s="67"/>
      <c r="F22" s="50" t="s">
        <v>550</v>
      </c>
      <c r="G22" s="50"/>
      <c r="H22" s="68"/>
    </row>
    <row r="23" spans="1:16" ht="37.5">
      <c r="A23" s="66"/>
      <c r="B23" s="50" t="s">
        <v>553</v>
      </c>
      <c r="C23" s="67" t="s">
        <v>1700</v>
      </c>
      <c r="D23" s="69" t="s">
        <v>554</v>
      </c>
      <c r="E23" s="67"/>
      <c r="F23" s="50" t="s">
        <v>553</v>
      </c>
      <c r="G23" s="50"/>
      <c r="H23" s="68"/>
    </row>
    <row r="24" spans="1:16" ht="38.5" customHeight="1">
      <c r="A24" s="66"/>
      <c r="B24" s="50" t="s">
        <v>1706</v>
      </c>
      <c r="C24" s="67" t="s">
        <v>1701</v>
      </c>
      <c r="D24" s="69" t="s">
        <v>555</v>
      </c>
      <c r="E24" s="67"/>
      <c r="F24" s="50" t="s">
        <v>1706</v>
      </c>
      <c r="G24" s="50"/>
      <c r="H24" s="68"/>
    </row>
    <row r="25" spans="1:16" ht="47.5" customHeight="1">
      <c r="A25" s="66"/>
      <c r="B25" s="50" t="s">
        <v>556</v>
      </c>
      <c r="C25" s="151" t="s">
        <v>1741</v>
      </c>
      <c r="D25" s="50"/>
      <c r="E25" s="67"/>
      <c r="F25" s="50" t="s">
        <v>556</v>
      </c>
      <c r="G25" s="50"/>
      <c r="H25" s="68"/>
    </row>
    <row r="26" spans="1:16">
      <c r="A26" s="66"/>
      <c r="B26" s="50" t="s">
        <v>557</v>
      </c>
      <c r="C26" s="67"/>
      <c r="D26" s="50"/>
      <c r="E26" s="67"/>
      <c r="F26" s="50" t="s">
        <v>557</v>
      </c>
      <c r="G26" s="50"/>
      <c r="H26" s="68"/>
    </row>
    <row r="27" spans="1:16" ht="37.5">
      <c r="A27" s="66"/>
      <c r="B27" s="50" t="s">
        <v>558</v>
      </c>
      <c r="C27" s="67"/>
      <c r="D27" s="50"/>
      <c r="E27" s="67"/>
      <c r="F27" s="50" t="s">
        <v>546</v>
      </c>
      <c r="G27" s="50"/>
      <c r="H27" s="68"/>
    </row>
    <row r="28" spans="1:16" ht="25">
      <c r="A28" s="66"/>
      <c r="B28" s="50" t="s">
        <v>1707</v>
      </c>
      <c r="C28" s="67"/>
      <c r="D28" s="50"/>
      <c r="E28" s="67"/>
      <c r="F28" s="50" t="s">
        <v>1702</v>
      </c>
      <c r="G28" s="50"/>
      <c r="H28" s="68"/>
    </row>
    <row r="29" spans="1:16" ht="25">
      <c r="A29" s="66"/>
      <c r="B29" s="50"/>
      <c r="C29" s="67"/>
      <c r="D29" s="50"/>
      <c r="E29" s="67"/>
      <c r="F29" s="50" t="s">
        <v>552</v>
      </c>
      <c r="G29" s="50"/>
      <c r="H29" s="68"/>
    </row>
    <row r="30" spans="1:16" ht="25">
      <c r="A30" s="66"/>
      <c r="B30" s="50"/>
      <c r="C30" s="67"/>
      <c r="D30" s="50"/>
      <c r="E30" s="67"/>
      <c r="F30" s="69" t="s">
        <v>554</v>
      </c>
      <c r="G30" s="50"/>
      <c r="H30" s="68"/>
    </row>
    <row r="31" spans="1:16" ht="13" thickBot="1">
      <c r="B31" s="57"/>
      <c r="C31" s="58"/>
      <c r="D31" s="23"/>
      <c r="E31" s="58"/>
      <c r="F31" s="59"/>
      <c r="G31" s="23"/>
      <c r="H31" s="23"/>
    </row>
    <row r="32" spans="1:16" ht="37.5">
      <c r="A32" s="32" t="s">
        <v>276</v>
      </c>
      <c r="B32" s="36" t="s">
        <v>537</v>
      </c>
      <c r="C32" s="77" t="s">
        <v>544</v>
      </c>
      <c r="D32" s="77" t="s">
        <v>548</v>
      </c>
      <c r="E32" s="77" t="s">
        <v>550</v>
      </c>
      <c r="F32" s="77" t="s">
        <v>553</v>
      </c>
      <c r="G32" s="77" t="s">
        <v>1706</v>
      </c>
      <c r="H32" s="77" t="s">
        <v>556</v>
      </c>
      <c r="I32" s="77" t="s">
        <v>557</v>
      </c>
      <c r="J32" s="77" t="s">
        <v>558</v>
      </c>
      <c r="K32" s="77" t="s">
        <v>1707</v>
      </c>
      <c r="L32" s="36"/>
      <c r="M32" s="36"/>
      <c r="N32" s="36"/>
      <c r="O32" s="36"/>
      <c r="P32" s="37"/>
    </row>
    <row r="33" spans="1:16" ht="25">
      <c r="A33" s="34"/>
      <c r="B33" s="25"/>
      <c r="C33" s="71" t="s">
        <v>547</v>
      </c>
      <c r="D33" s="71" t="s">
        <v>547</v>
      </c>
      <c r="E33" s="72" t="s">
        <v>559</v>
      </c>
      <c r="F33" s="71" t="s">
        <v>547</v>
      </c>
      <c r="G33" s="71" t="s">
        <v>547</v>
      </c>
      <c r="H33" s="71" t="s">
        <v>547</v>
      </c>
      <c r="I33" s="71" t="s">
        <v>547</v>
      </c>
      <c r="J33" s="71" t="s">
        <v>547</v>
      </c>
      <c r="K33" s="71" t="s">
        <v>547</v>
      </c>
      <c r="L33" s="25"/>
      <c r="M33" s="25"/>
      <c r="N33" s="25"/>
      <c r="O33" s="25"/>
      <c r="P33" s="39"/>
    </row>
    <row r="34" spans="1:16" ht="62.5">
      <c r="A34" s="34"/>
      <c r="B34" s="25"/>
      <c r="C34" s="27"/>
      <c r="D34" s="25"/>
      <c r="E34" s="72" t="s">
        <v>560</v>
      </c>
      <c r="F34" s="26"/>
      <c r="G34" s="25"/>
      <c r="H34" s="25"/>
      <c r="I34" s="25"/>
      <c r="J34" s="25"/>
      <c r="K34" s="25"/>
      <c r="L34" s="25"/>
      <c r="M34" s="25"/>
      <c r="N34" s="25"/>
      <c r="O34" s="25"/>
      <c r="P34" s="39"/>
    </row>
    <row r="35" spans="1:16" ht="62.5">
      <c r="A35" s="34"/>
      <c r="B35" s="25"/>
      <c r="C35" s="27"/>
      <c r="D35" s="25"/>
      <c r="E35" s="73" t="s">
        <v>1708</v>
      </c>
      <c r="F35" s="26"/>
      <c r="G35" s="25"/>
      <c r="H35" s="25"/>
      <c r="I35" s="25"/>
      <c r="J35" s="25"/>
      <c r="K35" s="25"/>
      <c r="L35" s="25"/>
      <c r="M35" s="25"/>
      <c r="N35" s="25"/>
      <c r="O35" s="25"/>
      <c r="P35" s="39"/>
    </row>
    <row r="36" spans="1:16" ht="37.5">
      <c r="A36" s="34"/>
      <c r="B36" s="50" t="s">
        <v>538</v>
      </c>
      <c r="C36" s="74" t="s">
        <v>545</v>
      </c>
      <c r="D36" s="74" t="s">
        <v>549</v>
      </c>
      <c r="E36" s="74" t="s">
        <v>551</v>
      </c>
      <c r="F36" s="75" t="s">
        <v>1700</v>
      </c>
      <c r="G36" s="75" t="s">
        <v>1701</v>
      </c>
      <c r="H36" s="75" t="s">
        <v>1741</v>
      </c>
      <c r="I36" s="67"/>
      <c r="J36" s="67"/>
      <c r="K36" s="67"/>
      <c r="L36" s="67"/>
      <c r="M36" s="67"/>
      <c r="N36" s="67"/>
      <c r="O36" s="67"/>
      <c r="P36" s="70"/>
    </row>
    <row r="37" spans="1:16">
      <c r="A37" s="34"/>
      <c r="B37" s="50"/>
      <c r="C37" s="71" t="s">
        <v>547</v>
      </c>
      <c r="D37" s="71" t="s">
        <v>547</v>
      </c>
      <c r="E37" s="71" t="s">
        <v>547</v>
      </c>
      <c r="F37" s="71" t="s">
        <v>547</v>
      </c>
      <c r="G37" s="71" t="s">
        <v>547</v>
      </c>
      <c r="H37" s="71" t="s">
        <v>547</v>
      </c>
      <c r="I37" s="67"/>
      <c r="J37" s="67"/>
      <c r="K37" s="67"/>
      <c r="L37" s="67"/>
      <c r="M37" s="67"/>
      <c r="N37" s="67"/>
      <c r="O37" s="67"/>
      <c r="P37" s="70"/>
    </row>
    <row r="38" spans="1:16" ht="37.5">
      <c r="A38" s="34"/>
      <c r="B38" s="50" t="s">
        <v>539</v>
      </c>
      <c r="C38" s="74" t="s">
        <v>546</v>
      </c>
      <c r="D38" s="74" t="s">
        <v>1702</v>
      </c>
      <c r="E38" s="74" t="s">
        <v>552</v>
      </c>
      <c r="F38" s="76" t="s">
        <v>554</v>
      </c>
      <c r="G38" s="76" t="s">
        <v>555</v>
      </c>
      <c r="H38" s="50"/>
      <c r="I38" s="50"/>
      <c r="J38" s="50"/>
      <c r="K38" s="50"/>
      <c r="L38" s="50"/>
      <c r="M38" s="50"/>
      <c r="N38" s="50"/>
      <c r="O38" s="50"/>
      <c r="P38" s="68"/>
    </row>
    <row r="39" spans="1:16">
      <c r="A39" s="34"/>
      <c r="B39" s="50"/>
      <c r="C39" s="71" t="s">
        <v>547</v>
      </c>
      <c r="D39" s="71" t="s">
        <v>547</v>
      </c>
      <c r="E39" s="71" t="s">
        <v>547</v>
      </c>
      <c r="F39" s="71" t="s">
        <v>547</v>
      </c>
      <c r="G39" s="71" t="s">
        <v>547</v>
      </c>
      <c r="H39" s="50"/>
      <c r="I39" s="50"/>
      <c r="J39" s="50"/>
      <c r="K39" s="50"/>
      <c r="L39" s="50"/>
      <c r="M39" s="50"/>
      <c r="N39" s="50"/>
      <c r="O39" s="50"/>
      <c r="P39" s="68"/>
    </row>
    <row r="40" spans="1:16">
      <c r="A40" s="34"/>
      <c r="B40" s="50" t="s">
        <v>540</v>
      </c>
      <c r="C40" s="74" t="s">
        <v>1703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70"/>
    </row>
    <row r="41" spans="1:16">
      <c r="A41" s="34"/>
      <c r="B41" s="50"/>
      <c r="C41" s="71" t="s">
        <v>547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70"/>
    </row>
    <row r="42" spans="1:16">
      <c r="A42" s="34"/>
      <c r="B42" s="50" t="s">
        <v>1699</v>
      </c>
      <c r="C42" s="77" t="s">
        <v>1704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68"/>
    </row>
    <row r="43" spans="1:16">
      <c r="A43" s="34"/>
      <c r="B43" s="50"/>
      <c r="C43" s="71" t="s">
        <v>547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68"/>
    </row>
    <row r="44" spans="1:16" ht="50">
      <c r="A44" s="34"/>
      <c r="B44" s="50" t="s">
        <v>542</v>
      </c>
      <c r="C44" s="77" t="s">
        <v>1705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68"/>
    </row>
    <row r="45" spans="1:16" ht="13" thickBot="1">
      <c r="A45" s="35"/>
      <c r="B45" s="40"/>
      <c r="C45" s="71" t="s">
        <v>547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1"/>
    </row>
    <row r="48" spans="1:16" ht="13" thickBot="1"/>
    <row r="49" spans="1:2" ht="13">
      <c r="A49" s="32" t="s">
        <v>561</v>
      </c>
      <c r="B49" s="43" t="s">
        <v>562</v>
      </c>
    </row>
    <row r="50" spans="1:2">
      <c r="A50" s="34"/>
      <c r="B50" s="44" t="s">
        <v>563</v>
      </c>
    </row>
    <row r="51" spans="1:2">
      <c r="A51" s="34"/>
      <c r="B51" s="44" t="s">
        <v>564</v>
      </c>
    </row>
    <row r="52" spans="1:2">
      <c r="A52" s="34"/>
      <c r="B52" s="44" t="s">
        <v>565</v>
      </c>
    </row>
    <row r="53" spans="1:2">
      <c r="A53" s="34"/>
      <c r="B53" s="44" t="s">
        <v>566</v>
      </c>
    </row>
    <row r="54" spans="1:2">
      <c r="A54" s="34"/>
      <c r="B54" s="44" t="s">
        <v>567</v>
      </c>
    </row>
    <row r="55" spans="1:2">
      <c r="A55" s="34"/>
      <c r="B55" s="44" t="s">
        <v>568</v>
      </c>
    </row>
    <row r="56" spans="1:2">
      <c r="A56" s="34"/>
      <c r="B56" s="44" t="s">
        <v>569</v>
      </c>
    </row>
    <row r="57" spans="1:2">
      <c r="A57" s="34"/>
      <c r="B57" s="44" t="s">
        <v>570</v>
      </c>
    </row>
    <row r="58" spans="1:2">
      <c r="A58" s="34"/>
      <c r="B58" s="44" t="s">
        <v>571</v>
      </c>
    </row>
    <row r="59" spans="1:2">
      <c r="A59" s="34"/>
      <c r="B59" s="44" t="s">
        <v>572</v>
      </c>
    </row>
    <row r="60" spans="1:2">
      <c r="A60" s="34"/>
      <c r="B60" s="44" t="s">
        <v>573</v>
      </c>
    </row>
    <row r="61" spans="1:2">
      <c r="A61" s="34"/>
      <c r="B61" s="44" t="s">
        <v>574</v>
      </c>
    </row>
    <row r="62" spans="1:2">
      <c r="A62" s="34"/>
      <c r="B62" s="44" t="s">
        <v>575</v>
      </c>
    </row>
    <row r="63" spans="1:2">
      <c r="A63" s="34"/>
      <c r="B63" s="44" t="s">
        <v>576</v>
      </c>
    </row>
    <row r="64" spans="1:2">
      <c r="A64" s="34"/>
      <c r="B64" s="44" t="s">
        <v>577</v>
      </c>
    </row>
    <row r="65" spans="1:7" ht="13" thickBot="1">
      <c r="A65" s="35"/>
      <c r="B65" s="45" t="s">
        <v>578</v>
      </c>
    </row>
    <row r="66" spans="1:7">
      <c r="B66" s="22"/>
    </row>
    <row r="67" spans="1:7" ht="13" thickBot="1"/>
    <row r="68" spans="1:7" ht="13">
      <c r="A68" s="32" t="s">
        <v>579</v>
      </c>
      <c r="B68" s="43" t="s">
        <v>580</v>
      </c>
    </row>
    <row r="69" spans="1:7">
      <c r="A69" s="34"/>
      <c r="B69" s="44" t="s">
        <v>581</v>
      </c>
    </row>
    <row r="70" spans="1:7">
      <c r="A70" s="34"/>
      <c r="B70" s="44" t="s">
        <v>582</v>
      </c>
    </row>
    <row r="71" spans="1:7">
      <c r="A71" s="34"/>
      <c r="B71" s="44" t="s">
        <v>583</v>
      </c>
    </row>
    <row r="72" spans="1:7" ht="13" thickBot="1">
      <c r="A72" s="35"/>
      <c r="B72" s="45" t="s">
        <v>584</v>
      </c>
    </row>
    <row r="73" spans="1:7" ht="13" thickBot="1"/>
    <row r="74" spans="1:7" ht="13">
      <c r="A74" s="32" t="s">
        <v>585</v>
      </c>
      <c r="B74" s="42" t="s">
        <v>580</v>
      </c>
      <c r="C74" s="42" t="s">
        <v>581</v>
      </c>
      <c r="D74" s="42" t="s">
        <v>582</v>
      </c>
      <c r="E74" s="42" t="s">
        <v>583</v>
      </c>
      <c r="F74" s="43" t="s">
        <v>584</v>
      </c>
      <c r="G74" s="22"/>
    </row>
    <row r="75" spans="1:7">
      <c r="A75" s="34"/>
      <c r="B75" s="24" t="s">
        <v>586</v>
      </c>
      <c r="C75" s="25" t="s">
        <v>587</v>
      </c>
      <c r="D75" s="28" t="s">
        <v>588</v>
      </c>
      <c r="E75" s="25" t="s">
        <v>589</v>
      </c>
      <c r="F75" s="39" t="s">
        <v>590</v>
      </c>
    </row>
    <row r="76" spans="1:7">
      <c r="A76" s="34"/>
      <c r="B76" s="25" t="s">
        <v>591</v>
      </c>
      <c r="C76" s="25" t="s">
        <v>592</v>
      </c>
      <c r="D76" s="28" t="s">
        <v>593</v>
      </c>
      <c r="E76" s="25" t="s">
        <v>594</v>
      </c>
      <c r="F76" s="39" t="s">
        <v>595</v>
      </c>
    </row>
    <row r="77" spans="1:7">
      <c r="A77" s="34"/>
      <c r="B77" s="25" t="s">
        <v>596</v>
      </c>
      <c r="C77" s="25" t="s">
        <v>597</v>
      </c>
      <c r="D77" s="28" t="s">
        <v>598</v>
      </c>
      <c r="E77" s="25" t="s">
        <v>599</v>
      </c>
      <c r="F77" s="39" t="s">
        <v>600</v>
      </c>
    </row>
    <row r="78" spans="1:7">
      <c r="A78" s="34"/>
      <c r="B78" s="25" t="s">
        <v>601</v>
      </c>
      <c r="C78" s="25"/>
      <c r="D78" s="28"/>
      <c r="E78" s="25" t="s">
        <v>602</v>
      </c>
      <c r="F78" s="39" t="s">
        <v>603</v>
      </c>
    </row>
    <row r="79" spans="1:7">
      <c r="A79" s="34"/>
      <c r="B79" s="25" t="s">
        <v>604</v>
      </c>
      <c r="C79" s="25"/>
      <c r="D79" s="28"/>
      <c r="E79" s="25" t="s">
        <v>605</v>
      </c>
      <c r="F79" s="39" t="s">
        <v>606</v>
      </c>
    </row>
    <row r="80" spans="1:7">
      <c r="A80" s="34"/>
      <c r="B80" s="25" t="s">
        <v>607</v>
      </c>
      <c r="C80" s="25"/>
      <c r="D80" s="28"/>
      <c r="E80" s="25"/>
      <c r="F80" s="39" t="s">
        <v>608</v>
      </c>
    </row>
    <row r="81" spans="1:6">
      <c r="A81" s="34"/>
      <c r="B81" s="25"/>
      <c r="C81" s="25"/>
      <c r="D81" s="28"/>
      <c r="E81" s="25"/>
      <c r="F81" s="39" t="s">
        <v>609</v>
      </c>
    </row>
    <row r="82" spans="1:6" ht="13" thickBot="1">
      <c r="A82" s="35"/>
      <c r="B82" s="40"/>
      <c r="C82" s="40"/>
      <c r="D82" s="40"/>
      <c r="E82" s="40"/>
      <c r="F82" s="41" t="s">
        <v>610</v>
      </c>
    </row>
    <row r="84" spans="1:6" ht="13" thickBot="1"/>
    <row r="85" spans="1:6" ht="13">
      <c r="A85" s="32" t="s">
        <v>611</v>
      </c>
      <c r="B85" s="37" t="s">
        <v>612</v>
      </c>
    </row>
    <row r="86" spans="1:6">
      <c r="A86" s="34"/>
      <c r="B86" s="39" t="s">
        <v>613</v>
      </c>
    </row>
    <row r="87" spans="1:6">
      <c r="A87" s="34"/>
      <c r="B87" s="39" t="s">
        <v>614</v>
      </c>
    </row>
    <row r="88" spans="1:6" ht="13" thickBot="1">
      <c r="A88" s="35"/>
      <c r="B88" s="41" t="s">
        <v>615</v>
      </c>
    </row>
    <row r="90" spans="1:6" ht="13" thickBot="1"/>
    <row r="91" spans="1:6" ht="13">
      <c r="A91" s="32" t="s">
        <v>616</v>
      </c>
      <c r="B91" s="36" t="s">
        <v>612</v>
      </c>
      <c r="C91" s="36" t="s">
        <v>613</v>
      </c>
      <c r="D91" s="36" t="s">
        <v>614</v>
      </c>
      <c r="E91" s="37" t="s">
        <v>615</v>
      </c>
    </row>
    <row r="92" spans="1:6">
      <c r="A92" s="34"/>
      <c r="B92" s="25" t="s">
        <v>617</v>
      </c>
      <c r="C92" s="24" t="s">
        <v>618</v>
      </c>
      <c r="D92" s="24" t="s">
        <v>619</v>
      </c>
      <c r="E92" s="38" t="s">
        <v>620</v>
      </c>
    </row>
    <row r="93" spans="1:6">
      <c r="A93" s="34"/>
      <c r="B93" s="25" t="s">
        <v>621</v>
      </c>
      <c r="C93" s="24" t="s">
        <v>622</v>
      </c>
      <c r="D93" s="25" t="s">
        <v>623</v>
      </c>
      <c r="E93" s="39" t="s">
        <v>624</v>
      </c>
    </row>
    <row r="94" spans="1:6">
      <c r="A94" s="34"/>
      <c r="B94" s="25"/>
      <c r="C94" s="24" t="s">
        <v>625</v>
      </c>
      <c r="D94" s="25" t="s">
        <v>626</v>
      </c>
      <c r="E94" s="39" t="s">
        <v>627</v>
      </c>
    </row>
    <row r="95" spans="1:6">
      <c r="A95" s="34"/>
      <c r="B95" s="25"/>
      <c r="C95" s="25"/>
      <c r="D95" s="25" t="s">
        <v>628</v>
      </c>
      <c r="E95" s="39" t="s">
        <v>629</v>
      </c>
    </row>
    <row r="96" spans="1:6">
      <c r="A96" s="34"/>
      <c r="B96" s="25"/>
      <c r="C96" s="25"/>
      <c r="D96" s="25"/>
      <c r="E96" s="39" t="s">
        <v>630</v>
      </c>
    </row>
    <row r="97" spans="1:35" ht="13" thickBot="1">
      <c r="A97" s="35"/>
      <c r="B97" s="40"/>
      <c r="C97" s="40"/>
      <c r="D97" s="40"/>
      <c r="E97" s="41" t="s">
        <v>631</v>
      </c>
    </row>
    <row r="98" spans="1:35">
      <c r="E98" s="23"/>
    </row>
    <row r="99" spans="1:35" ht="13" thickBot="1">
      <c r="E99" s="23"/>
    </row>
    <row r="100" spans="1:35" ht="13">
      <c r="A100" s="32" t="s">
        <v>632</v>
      </c>
      <c r="B100" s="37" t="s">
        <v>34</v>
      </c>
      <c r="E100" s="23"/>
    </row>
    <row r="101" spans="1:35">
      <c r="A101" s="34"/>
      <c r="B101" s="39" t="s">
        <v>35</v>
      </c>
      <c r="E101" s="23"/>
    </row>
    <row r="102" spans="1:35" ht="13" thickBot="1">
      <c r="A102" s="35"/>
      <c r="B102" s="41" t="s">
        <v>36</v>
      </c>
    </row>
    <row r="103" spans="1:35" ht="13" thickBot="1"/>
    <row r="104" spans="1:35" ht="13">
      <c r="A104" s="32" t="s">
        <v>633</v>
      </c>
      <c r="B104" s="37" t="s">
        <v>634</v>
      </c>
    </row>
    <row r="105" spans="1:35" ht="13" thickBot="1">
      <c r="A105" s="35"/>
      <c r="B105" s="41" t="s">
        <v>635</v>
      </c>
    </row>
    <row r="108" spans="1:35" s="20" customFormat="1" ht="13">
      <c r="A108" s="31" t="s">
        <v>52</v>
      </c>
      <c r="B108" s="47" t="s">
        <v>53</v>
      </c>
      <c r="C108" s="47" t="s">
        <v>59</v>
      </c>
      <c r="D108" s="47" t="s">
        <v>636</v>
      </c>
      <c r="E108" s="47" t="s">
        <v>637</v>
      </c>
      <c r="F108" s="47" t="s">
        <v>638</v>
      </c>
      <c r="G108" s="47" t="s">
        <v>639</v>
      </c>
      <c r="H108" s="47" t="s">
        <v>640</v>
      </c>
      <c r="I108" s="47" t="s">
        <v>641</v>
      </c>
      <c r="J108" s="47" t="s">
        <v>642</v>
      </c>
      <c r="K108" s="47" t="s">
        <v>643</v>
      </c>
      <c r="L108" s="47" t="s">
        <v>644</v>
      </c>
      <c r="M108" s="47" t="s">
        <v>645</v>
      </c>
      <c r="N108" s="47" t="s">
        <v>646</v>
      </c>
      <c r="O108" s="47" t="s">
        <v>647</v>
      </c>
      <c r="P108" s="47" t="s">
        <v>648</v>
      </c>
      <c r="Q108" s="47" t="s">
        <v>649</v>
      </c>
      <c r="R108" s="47" t="s">
        <v>650</v>
      </c>
      <c r="S108" s="47" t="s">
        <v>651</v>
      </c>
      <c r="T108" s="47" t="s">
        <v>652</v>
      </c>
      <c r="U108" s="47" t="s">
        <v>653</v>
      </c>
      <c r="V108" s="47" t="s">
        <v>654</v>
      </c>
      <c r="W108" s="47" t="s">
        <v>655</v>
      </c>
      <c r="X108" s="47" t="s">
        <v>656</v>
      </c>
      <c r="Y108" s="47" t="s">
        <v>657</v>
      </c>
      <c r="Z108" s="47" t="s">
        <v>658</v>
      </c>
      <c r="AA108" s="47" t="s">
        <v>659</v>
      </c>
      <c r="AB108" s="47" t="s">
        <v>660</v>
      </c>
      <c r="AC108" s="47" t="s">
        <v>661</v>
      </c>
      <c r="AD108" s="47" t="s">
        <v>662</v>
      </c>
      <c r="AE108" s="47" t="s">
        <v>663</v>
      </c>
      <c r="AF108" s="47" t="s">
        <v>664</v>
      </c>
      <c r="AG108" s="47" t="s">
        <v>665</v>
      </c>
      <c r="AH108" s="47" t="s">
        <v>666</v>
      </c>
      <c r="AI108" s="47" t="s">
        <v>34</v>
      </c>
    </row>
    <row r="109" spans="1:35">
      <c r="A109" s="30" t="s">
        <v>54</v>
      </c>
      <c r="B109" s="46" t="s">
        <v>55</v>
      </c>
      <c r="C109" s="46" t="s">
        <v>667</v>
      </c>
      <c r="D109" s="46" t="s">
        <v>636</v>
      </c>
      <c r="E109" s="46" t="s">
        <v>668</v>
      </c>
      <c r="F109" s="46" t="s">
        <v>669</v>
      </c>
      <c r="G109" s="48" t="s">
        <v>670</v>
      </c>
      <c r="H109" s="46" t="s">
        <v>671</v>
      </c>
      <c r="I109" s="46" t="s">
        <v>672</v>
      </c>
      <c r="J109" s="46" t="s">
        <v>673</v>
      </c>
      <c r="K109" s="46" t="s">
        <v>674</v>
      </c>
      <c r="L109" s="46" t="s">
        <v>675</v>
      </c>
      <c r="M109" s="46" t="s">
        <v>676</v>
      </c>
      <c r="N109" s="46" t="s">
        <v>677</v>
      </c>
      <c r="O109" s="46" t="s">
        <v>678</v>
      </c>
      <c r="P109" s="46" t="s">
        <v>679</v>
      </c>
      <c r="Q109" s="46" t="s">
        <v>680</v>
      </c>
      <c r="R109" s="46" t="s">
        <v>681</v>
      </c>
      <c r="S109" s="46" t="s">
        <v>682</v>
      </c>
      <c r="T109" s="46" t="s">
        <v>683</v>
      </c>
      <c r="U109" s="46" t="s">
        <v>674</v>
      </c>
      <c r="V109" s="46" t="s">
        <v>684</v>
      </c>
      <c r="W109" s="46" t="s">
        <v>685</v>
      </c>
      <c r="X109" s="46" t="s">
        <v>686</v>
      </c>
      <c r="Y109" s="46" t="s">
        <v>687</v>
      </c>
      <c r="Z109" s="46" t="s">
        <v>688</v>
      </c>
      <c r="AA109" s="46" t="s">
        <v>689</v>
      </c>
      <c r="AB109" s="46" t="s">
        <v>690</v>
      </c>
      <c r="AC109" s="46" t="s">
        <v>691</v>
      </c>
      <c r="AD109" s="46" t="s">
        <v>692</v>
      </c>
      <c r="AE109" s="46" t="s">
        <v>693</v>
      </c>
      <c r="AF109" s="46" t="s">
        <v>694</v>
      </c>
      <c r="AG109" s="46" t="s">
        <v>695</v>
      </c>
      <c r="AH109" s="46" t="s">
        <v>696</v>
      </c>
      <c r="AI109" s="49" t="s">
        <v>34</v>
      </c>
    </row>
    <row r="110" spans="1:35">
      <c r="A110" s="29"/>
      <c r="B110" s="46" t="s">
        <v>697</v>
      </c>
      <c r="C110" s="46" t="s">
        <v>698</v>
      </c>
      <c r="D110" s="46" t="s">
        <v>699</v>
      </c>
      <c r="E110" s="46" t="s">
        <v>700</v>
      </c>
      <c r="F110" s="46" t="s">
        <v>701</v>
      </c>
      <c r="G110" s="29"/>
      <c r="H110" s="46" t="s">
        <v>702</v>
      </c>
      <c r="I110" s="46" t="s">
        <v>703</v>
      </c>
      <c r="J110" s="46" t="s">
        <v>704</v>
      </c>
      <c r="K110" s="46" t="s">
        <v>705</v>
      </c>
      <c r="L110" s="46" t="s">
        <v>706</v>
      </c>
      <c r="M110" s="46" t="s">
        <v>707</v>
      </c>
      <c r="N110" s="46" t="s">
        <v>708</v>
      </c>
      <c r="O110" s="46" t="s">
        <v>709</v>
      </c>
      <c r="P110" s="46" t="s">
        <v>692</v>
      </c>
      <c r="Q110" s="46" t="s">
        <v>686</v>
      </c>
      <c r="R110" s="48" t="s">
        <v>710</v>
      </c>
      <c r="S110" s="46" t="s">
        <v>711</v>
      </c>
      <c r="T110" s="46" t="s">
        <v>712</v>
      </c>
      <c r="U110" s="46" t="s">
        <v>713</v>
      </c>
      <c r="V110" s="46" t="s">
        <v>714</v>
      </c>
      <c r="W110" s="46" t="s">
        <v>715</v>
      </c>
      <c r="X110" s="46" t="s">
        <v>716</v>
      </c>
      <c r="Y110" s="46" t="s">
        <v>717</v>
      </c>
      <c r="Z110" s="46" t="s">
        <v>718</v>
      </c>
      <c r="AA110" s="46" t="s">
        <v>692</v>
      </c>
      <c r="AB110" s="46" t="s">
        <v>719</v>
      </c>
      <c r="AC110" s="46" t="s">
        <v>674</v>
      </c>
      <c r="AD110" s="46" t="s">
        <v>720</v>
      </c>
      <c r="AE110" s="46" t="s">
        <v>721</v>
      </c>
      <c r="AF110" s="46" t="s">
        <v>722</v>
      </c>
      <c r="AG110" s="46" t="s">
        <v>723</v>
      </c>
      <c r="AH110" s="46" t="s">
        <v>724</v>
      </c>
      <c r="AI110" s="29"/>
    </row>
    <row r="111" spans="1:35">
      <c r="A111" s="29"/>
      <c r="B111" s="48" t="s">
        <v>710</v>
      </c>
      <c r="C111" s="46" t="s">
        <v>725</v>
      </c>
      <c r="D111" s="46" t="s">
        <v>726</v>
      </c>
      <c r="E111" s="48" t="s">
        <v>710</v>
      </c>
      <c r="F111" s="46" t="s">
        <v>727</v>
      </c>
      <c r="G111" s="29"/>
      <c r="H111" s="46" t="s">
        <v>728</v>
      </c>
      <c r="I111" s="46" t="s">
        <v>729</v>
      </c>
      <c r="J111" s="46" t="s">
        <v>730</v>
      </c>
      <c r="K111" s="46" t="s">
        <v>731</v>
      </c>
      <c r="L111" s="46" t="s">
        <v>732</v>
      </c>
      <c r="M111" s="46" t="s">
        <v>719</v>
      </c>
      <c r="N111" s="46" t="s">
        <v>733</v>
      </c>
      <c r="O111" s="46" t="s">
        <v>734</v>
      </c>
      <c r="P111" s="46" t="s">
        <v>735</v>
      </c>
      <c r="Q111" s="46" t="s">
        <v>736</v>
      </c>
      <c r="R111" s="29"/>
      <c r="S111" s="46" t="s">
        <v>737</v>
      </c>
      <c r="T111" s="46" t="s">
        <v>738</v>
      </c>
      <c r="U111" s="46" t="s">
        <v>739</v>
      </c>
      <c r="V111" s="46" t="s">
        <v>740</v>
      </c>
      <c r="W111" s="46" t="s">
        <v>741</v>
      </c>
      <c r="X111" s="46" t="s">
        <v>742</v>
      </c>
      <c r="Y111" s="46" t="s">
        <v>743</v>
      </c>
      <c r="Z111" s="46" t="s">
        <v>744</v>
      </c>
      <c r="AA111" s="46" t="s">
        <v>745</v>
      </c>
      <c r="AB111" s="46" t="s">
        <v>746</v>
      </c>
      <c r="AC111" s="46" t="s">
        <v>747</v>
      </c>
      <c r="AD111" s="46" t="s">
        <v>748</v>
      </c>
      <c r="AE111" s="46" t="s">
        <v>749</v>
      </c>
      <c r="AF111" s="46" t="s">
        <v>750</v>
      </c>
      <c r="AG111" s="46" t="s">
        <v>751</v>
      </c>
      <c r="AH111" s="46" t="s">
        <v>752</v>
      </c>
      <c r="AI111" s="29"/>
    </row>
    <row r="112" spans="1:35">
      <c r="A112" s="29"/>
      <c r="B112" s="29"/>
      <c r="C112" s="46" t="s">
        <v>753</v>
      </c>
      <c r="D112" s="46" t="s">
        <v>754</v>
      </c>
      <c r="E112" s="29"/>
      <c r="F112" s="46" t="s">
        <v>755</v>
      </c>
      <c r="G112" s="29"/>
      <c r="H112" s="46" t="s">
        <v>756</v>
      </c>
      <c r="I112" s="46" t="s">
        <v>757</v>
      </c>
      <c r="J112" s="46" t="s">
        <v>758</v>
      </c>
      <c r="K112" s="46" t="s">
        <v>759</v>
      </c>
      <c r="L112" s="46" t="s">
        <v>760</v>
      </c>
      <c r="M112" s="46" t="s">
        <v>640</v>
      </c>
      <c r="N112" s="46" t="s">
        <v>761</v>
      </c>
      <c r="O112" s="46" t="s">
        <v>762</v>
      </c>
      <c r="P112" s="46" t="s">
        <v>763</v>
      </c>
      <c r="Q112" s="46" t="s">
        <v>764</v>
      </c>
      <c r="R112" s="29"/>
      <c r="S112" s="46" t="s">
        <v>765</v>
      </c>
      <c r="T112" s="46" t="s">
        <v>766</v>
      </c>
      <c r="U112" s="46" t="s">
        <v>767</v>
      </c>
      <c r="V112" s="46" t="s">
        <v>768</v>
      </c>
      <c r="W112" s="46" t="s">
        <v>769</v>
      </c>
      <c r="X112" s="46" t="s">
        <v>770</v>
      </c>
      <c r="Y112" s="46" t="s">
        <v>771</v>
      </c>
      <c r="Z112" s="46" t="s">
        <v>772</v>
      </c>
      <c r="AA112" s="46" t="s">
        <v>773</v>
      </c>
      <c r="AB112" s="46" t="s">
        <v>774</v>
      </c>
      <c r="AC112" s="46" t="s">
        <v>775</v>
      </c>
      <c r="AD112" s="46" t="s">
        <v>776</v>
      </c>
      <c r="AE112" s="46" t="s">
        <v>777</v>
      </c>
      <c r="AF112" s="46" t="s">
        <v>707</v>
      </c>
      <c r="AG112" s="48" t="s">
        <v>710</v>
      </c>
      <c r="AH112" s="46" t="s">
        <v>778</v>
      </c>
      <c r="AI112" s="29"/>
    </row>
    <row r="113" spans="1:35">
      <c r="A113" s="29"/>
      <c r="B113" s="29"/>
      <c r="C113" s="46" t="s">
        <v>779</v>
      </c>
      <c r="D113" s="46" t="s">
        <v>780</v>
      </c>
      <c r="E113" s="29"/>
      <c r="F113" s="46" t="s">
        <v>781</v>
      </c>
      <c r="G113" s="29"/>
      <c r="H113" s="46" t="s">
        <v>782</v>
      </c>
      <c r="I113" s="46" t="s">
        <v>783</v>
      </c>
      <c r="J113" s="46" t="s">
        <v>784</v>
      </c>
      <c r="K113" s="46" t="s">
        <v>785</v>
      </c>
      <c r="L113" s="46" t="s">
        <v>786</v>
      </c>
      <c r="M113" s="46" t="s">
        <v>787</v>
      </c>
      <c r="N113" s="46" t="s">
        <v>788</v>
      </c>
      <c r="O113" s="46" t="s">
        <v>789</v>
      </c>
      <c r="P113" s="46" t="s">
        <v>790</v>
      </c>
      <c r="Q113" s="46" t="s">
        <v>791</v>
      </c>
      <c r="R113" s="29"/>
      <c r="S113" s="48" t="s">
        <v>710</v>
      </c>
      <c r="T113" s="46" t="s">
        <v>792</v>
      </c>
      <c r="U113" s="46" t="s">
        <v>793</v>
      </c>
      <c r="V113" s="46" t="s">
        <v>794</v>
      </c>
      <c r="W113" s="46" t="s">
        <v>795</v>
      </c>
      <c r="X113" s="46" t="s">
        <v>796</v>
      </c>
      <c r="Y113" s="46" t="s">
        <v>797</v>
      </c>
      <c r="Z113" s="46" t="s">
        <v>798</v>
      </c>
      <c r="AA113" s="46" t="s">
        <v>648</v>
      </c>
      <c r="AB113" s="46" t="s">
        <v>799</v>
      </c>
      <c r="AC113" s="46" t="s">
        <v>800</v>
      </c>
      <c r="AD113" s="46" t="s">
        <v>801</v>
      </c>
      <c r="AE113" s="46" t="s">
        <v>802</v>
      </c>
      <c r="AF113" s="46" t="s">
        <v>640</v>
      </c>
      <c r="AG113" s="29"/>
      <c r="AH113" s="48" t="s">
        <v>710</v>
      </c>
      <c r="AI113" s="29"/>
    </row>
    <row r="114" spans="1:35">
      <c r="A114" s="29"/>
      <c r="B114" s="29"/>
      <c r="C114" s="46" t="s">
        <v>803</v>
      </c>
      <c r="D114" s="46" t="s">
        <v>804</v>
      </c>
      <c r="E114" s="29"/>
      <c r="F114" s="46" t="s">
        <v>805</v>
      </c>
      <c r="G114" s="29"/>
      <c r="H114" s="46" t="s">
        <v>806</v>
      </c>
      <c r="I114" s="46" t="s">
        <v>807</v>
      </c>
      <c r="J114" s="46" t="s">
        <v>808</v>
      </c>
      <c r="K114" s="46" t="s">
        <v>809</v>
      </c>
      <c r="L114" s="46" t="s">
        <v>810</v>
      </c>
      <c r="M114" s="46" t="s">
        <v>811</v>
      </c>
      <c r="N114" s="46" t="s">
        <v>812</v>
      </c>
      <c r="O114" s="46" t="s">
        <v>813</v>
      </c>
      <c r="P114" s="46" t="s">
        <v>814</v>
      </c>
      <c r="Q114" s="46" t="s">
        <v>815</v>
      </c>
      <c r="R114" s="29"/>
      <c r="S114" s="29"/>
      <c r="T114" s="46" t="s">
        <v>816</v>
      </c>
      <c r="U114" s="46" t="s">
        <v>817</v>
      </c>
      <c r="V114" s="46" t="s">
        <v>818</v>
      </c>
      <c r="W114" s="46" t="s">
        <v>819</v>
      </c>
      <c r="X114" s="46" t="s">
        <v>757</v>
      </c>
      <c r="Y114" s="46" t="s">
        <v>820</v>
      </c>
      <c r="Z114" s="46" t="s">
        <v>821</v>
      </c>
      <c r="AA114" s="46" t="s">
        <v>822</v>
      </c>
      <c r="AB114" s="46" t="s">
        <v>823</v>
      </c>
      <c r="AC114" s="46" t="s">
        <v>824</v>
      </c>
      <c r="AD114" s="46" t="s">
        <v>825</v>
      </c>
      <c r="AE114" s="46" t="s">
        <v>826</v>
      </c>
      <c r="AF114" s="46" t="s">
        <v>827</v>
      </c>
      <c r="AG114" s="29"/>
      <c r="AH114" s="29"/>
      <c r="AI114" s="29"/>
    </row>
    <row r="115" spans="1:35">
      <c r="A115" s="29"/>
      <c r="B115" s="29"/>
      <c r="C115" s="46" t="s">
        <v>828</v>
      </c>
      <c r="D115" s="46" t="s">
        <v>829</v>
      </c>
      <c r="E115" s="29"/>
      <c r="F115" s="46" t="s">
        <v>830</v>
      </c>
      <c r="G115" s="29"/>
      <c r="H115" s="46" t="s">
        <v>682</v>
      </c>
      <c r="I115" s="46" t="s">
        <v>831</v>
      </c>
      <c r="J115" s="46" t="s">
        <v>832</v>
      </c>
      <c r="K115" s="46" t="s">
        <v>833</v>
      </c>
      <c r="L115" s="46" t="s">
        <v>834</v>
      </c>
      <c r="M115" s="46" t="s">
        <v>835</v>
      </c>
      <c r="N115" s="46" t="s">
        <v>836</v>
      </c>
      <c r="O115" s="46" t="s">
        <v>837</v>
      </c>
      <c r="P115" s="46" t="s">
        <v>838</v>
      </c>
      <c r="Q115" s="46" t="s">
        <v>839</v>
      </c>
      <c r="R115" s="29"/>
      <c r="S115" s="29"/>
      <c r="T115" s="46" t="s">
        <v>840</v>
      </c>
      <c r="U115" s="46" t="s">
        <v>841</v>
      </c>
      <c r="V115" s="46" t="s">
        <v>842</v>
      </c>
      <c r="W115" s="46" t="s">
        <v>843</v>
      </c>
      <c r="X115" s="46" t="s">
        <v>844</v>
      </c>
      <c r="Y115" s="46" t="s">
        <v>845</v>
      </c>
      <c r="Z115" s="46" t="s">
        <v>846</v>
      </c>
      <c r="AA115" s="46" t="s">
        <v>847</v>
      </c>
      <c r="AB115" s="46" t="s">
        <v>848</v>
      </c>
      <c r="AC115" s="46" t="s">
        <v>849</v>
      </c>
      <c r="AD115" s="46" t="s">
        <v>850</v>
      </c>
      <c r="AE115" s="46" t="s">
        <v>851</v>
      </c>
      <c r="AF115" s="46" t="s">
        <v>852</v>
      </c>
      <c r="AG115" s="29"/>
      <c r="AH115" s="29"/>
      <c r="AI115" s="29"/>
    </row>
    <row r="116" spans="1:35">
      <c r="A116" s="29"/>
      <c r="B116" s="29"/>
      <c r="C116" s="46" t="s">
        <v>853</v>
      </c>
      <c r="D116" s="48" t="s">
        <v>710</v>
      </c>
      <c r="E116" s="29"/>
      <c r="F116" s="46" t="s">
        <v>854</v>
      </c>
      <c r="G116" s="29"/>
      <c r="H116" s="46" t="s">
        <v>855</v>
      </c>
      <c r="I116" s="46" t="s">
        <v>641</v>
      </c>
      <c r="J116" s="46" t="s">
        <v>856</v>
      </c>
      <c r="K116" s="46" t="s">
        <v>857</v>
      </c>
      <c r="L116" s="46" t="s">
        <v>858</v>
      </c>
      <c r="M116" s="46" t="s">
        <v>859</v>
      </c>
      <c r="N116" s="46" t="s">
        <v>860</v>
      </c>
      <c r="O116" s="46" t="s">
        <v>861</v>
      </c>
      <c r="P116" s="46" t="s">
        <v>862</v>
      </c>
      <c r="Q116" s="46" t="s">
        <v>863</v>
      </c>
      <c r="R116" s="29"/>
      <c r="S116" s="29"/>
      <c r="T116" s="46" t="s">
        <v>864</v>
      </c>
      <c r="U116" s="46" t="s">
        <v>865</v>
      </c>
      <c r="V116" s="46" t="s">
        <v>866</v>
      </c>
      <c r="W116" s="46" t="s">
        <v>867</v>
      </c>
      <c r="X116" s="46" t="s">
        <v>868</v>
      </c>
      <c r="Y116" s="46" t="s">
        <v>869</v>
      </c>
      <c r="Z116" s="46" t="s">
        <v>870</v>
      </c>
      <c r="AA116" s="46" t="s">
        <v>871</v>
      </c>
      <c r="AB116" s="46" t="s">
        <v>872</v>
      </c>
      <c r="AC116" s="46" t="s">
        <v>640</v>
      </c>
      <c r="AD116" s="46" t="s">
        <v>873</v>
      </c>
      <c r="AE116" s="46" t="s">
        <v>874</v>
      </c>
      <c r="AF116" s="46" t="s">
        <v>875</v>
      </c>
      <c r="AG116" s="29"/>
      <c r="AH116" s="29"/>
      <c r="AI116" s="29"/>
    </row>
    <row r="117" spans="1:35">
      <c r="A117" s="29"/>
      <c r="B117" s="29"/>
      <c r="C117" s="46" t="s">
        <v>876</v>
      </c>
      <c r="D117" s="29"/>
      <c r="E117" s="29"/>
      <c r="F117" s="46" t="s">
        <v>877</v>
      </c>
      <c r="G117" s="29"/>
      <c r="H117" s="46" t="s">
        <v>878</v>
      </c>
      <c r="I117" s="46" t="s">
        <v>879</v>
      </c>
      <c r="J117" s="46" t="s">
        <v>880</v>
      </c>
      <c r="K117" s="46" t="s">
        <v>881</v>
      </c>
      <c r="L117" s="46" t="s">
        <v>882</v>
      </c>
      <c r="M117" s="46" t="s">
        <v>883</v>
      </c>
      <c r="N117" s="46" t="s">
        <v>884</v>
      </c>
      <c r="O117" s="46" t="s">
        <v>885</v>
      </c>
      <c r="P117" s="46" t="s">
        <v>886</v>
      </c>
      <c r="Q117" s="46" t="s">
        <v>887</v>
      </c>
      <c r="R117" s="29"/>
      <c r="S117" s="29"/>
      <c r="T117" s="46" t="s">
        <v>888</v>
      </c>
      <c r="U117" s="46" t="s">
        <v>889</v>
      </c>
      <c r="V117" s="46" t="s">
        <v>890</v>
      </c>
      <c r="W117" s="46" t="s">
        <v>891</v>
      </c>
      <c r="X117" s="46" t="s">
        <v>688</v>
      </c>
      <c r="Y117" s="46" t="s">
        <v>892</v>
      </c>
      <c r="Z117" s="46" t="s">
        <v>893</v>
      </c>
      <c r="AA117" s="46" t="s">
        <v>894</v>
      </c>
      <c r="AB117" s="46" t="s">
        <v>895</v>
      </c>
      <c r="AC117" s="46" t="s">
        <v>896</v>
      </c>
      <c r="AD117" s="46" t="s">
        <v>897</v>
      </c>
      <c r="AE117" s="46" t="s">
        <v>898</v>
      </c>
      <c r="AF117" s="46" t="s">
        <v>899</v>
      </c>
      <c r="AG117" s="29"/>
      <c r="AH117" s="29"/>
      <c r="AI117" s="29"/>
    </row>
    <row r="118" spans="1:35">
      <c r="A118" s="29"/>
      <c r="B118" s="29"/>
      <c r="C118" s="46" t="s">
        <v>900</v>
      </c>
      <c r="D118" s="29"/>
      <c r="E118" s="29"/>
      <c r="F118" s="46" t="s">
        <v>901</v>
      </c>
      <c r="G118" s="29"/>
      <c r="H118" s="46" t="s">
        <v>902</v>
      </c>
      <c r="I118" s="46" t="s">
        <v>692</v>
      </c>
      <c r="J118" s="46" t="s">
        <v>903</v>
      </c>
      <c r="K118" s="46" t="s">
        <v>904</v>
      </c>
      <c r="L118" s="46" t="s">
        <v>905</v>
      </c>
      <c r="M118" s="46" t="s">
        <v>906</v>
      </c>
      <c r="N118" s="46" t="s">
        <v>907</v>
      </c>
      <c r="O118" s="46" t="s">
        <v>908</v>
      </c>
      <c r="P118" s="46" t="s">
        <v>909</v>
      </c>
      <c r="Q118" s="46" t="s">
        <v>910</v>
      </c>
      <c r="R118" s="29"/>
      <c r="S118" s="29"/>
      <c r="T118" s="46" t="s">
        <v>911</v>
      </c>
      <c r="U118" s="46" t="s">
        <v>912</v>
      </c>
      <c r="V118" s="46" t="s">
        <v>913</v>
      </c>
      <c r="W118" s="46" t="s">
        <v>914</v>
      </c>
      <c r="X118" s="46" t="s">
        <v>915</v>
      </c>
      <c r="Y118" s="46" t="s">
        <v>916</v>
      </c>
      <c r="Z118" s="46" t="s">
        <v>917</v>
      </c>
      <c r="AA118" s="46" t="s">
        <v>918</v>
      </c>
      <c r="AB118" s="46" t="s">
        <v>919</v>
      </c>
      <c r="AC118" s="46" t="s">
        <v>910</v>
      </c>
      <c r="AD118" s="46" t="s">
        <v>920</v>
      </c>
      <c r="AE118" s="46" t="s">
        <v>921</v>
      </c>
      <c r="AF118" s="46" t="s">
        <v>922</v>
      </c>
      <c r="AG118" s="29"/>
      <c r="AH118" s="29"/>
      <c r="AI118" s="29"/>
    </row>
    <row r="119" spans="1:35">
      <c r="A119" s="29"/>
      <c r="B119" s="29"/>
      <c r="C119" s="46" t="s">
        <v>923</v>
      </c>
      <c r="D119" s="29"/>
      <c r="E119" s="29"/>
      <c r="F119" s="46" t="s">
        <v>924</v>
      </c>
      <c r="G119" s="29"/>
      <c r="H119" s="46" t="s">
        <v>925</v>
      </c>
      <c r="I119" s="46" t="s">
        <v>926</v>
      </c>
      <c r="J119" s="46" t="s">
        <v>927</v>
      </c>
      <c r="K119" s="46" t="s">
        <v>928</v>
      </c>
      <c r="L119" s="46" t="s">
        <v>929</v>
      </c>
      <c r="M119" s="46" t="s">
        <v>833</v>
      </c>
      <c r="N119" s="46" t="s">
        <v>930</v>
      </c>
      <c r="O119" s="46" t="s">
        <v>931</v>
      </c>
      <c r="P119" s="46" t="s">
        <v>932</v>
      </c>
      <c r="Q119" s="46" t="s">
        <v>933</v>
      </c>
      <c r="R119" s="29"/>
      <c r="S119" s="29"/>
      <c r="T119" s="46" t="s">
        <v>934</v>
      </c>
      <c r="U119" s="46" t="s">
        <v>935</v>
      </c>
      <c r="V119" s="46" t="s">
        <v>936</v>
      </c>
      <c r="W119" s="46" t="s">
        <v>937</v>
      </c>
      <c r="X119" s="46" t="s">
        <v>938</v>
      </c>
      <c r="Y119" s="46" t="s">
        <v>939</v>
      </c>
      <c r="Z119" s="46" t="s">
        <v>940</v>
      </c>
      <c r="AA119" s="46" t="s">
        <v>941</v>
      </c>
      <c r="AB119" s="46" t="s">
        <v>942</v>
      </c>
      <c r="AC119" s="46" t="s">
        <v>943</v>
      </c>
      <c r="AD119" s="46" t="s">
        <v>944</v>
      </c>
      <c r="AE119" s="46" t="s">
        <v>945</v>
      </c>
      <c r="AF119" s="46" t="s">
        <v>755</v>
      </c>
      <c r="AG119" s="29"/>
      <c r="AH119" s="29"/>
      <c r="AI119" s="29"/>
    </row>
    <row r="120" spans="1:35">
      <c r="A120" s="29"/>
      <c r="B120" s="29"/>
      <c r="C120" s="46" t="s">
        <v>946</v>
      </c>
      <c r="D120" s="29"/>
      <c r="E120" s="29"/>
      <c r="F120" s="46" t="s">
        <v>947</v>
      </c>
      <c r="G120" s="29"/>
      <c r="H120" s="46" t="s">
        <v>648</v>
      </c>
      <c r="I120" s="46" t="s">
        <v>642</v>
      </c>
      <c r="J120" s="46" t="s">
        <v>948</v>
      </c>
      <c r="K120" s="46" t="s">
        <v>949</v>
      </c>
      <c r="L120" s="46" t="s">
        <v>950</v>
      </c>
      <c r="M120" s="46" t="s">
        <v>951</v>
      </c>
      <c r="N120" s="46" t="s">
        <v>952</v>
      </c>
      <c r="O120" s="46" t="s">
        <v>953</v>
      </c>
      <c r="P120" s="46" t="s">
        <v>954</v>
      </c>
      <c r="Q120" s="46" t="s">
        <v>955</v>
      </c>
      <c r="R120" s="29"/>
      <c r="S120" s="29"/>
      <c r="T120" s="46" t="s">
        <v>956</v>
      </c>
      <c r="U120" s="46" t="s">
        <v>957</v>
      </c>
      <c r="V120" s="46" t="s">
        <v>958</v>
      </c>
      <c r="W120" s="46" t="s">
        <v>958</v>
      </c>
      <c r="X120" s="46" t="s">
        <v>648</v>
      </c>
      <c r="Y120" s="46" t="s">
        <v>959</v>
      </c>
      <c r="Z120" s="46" t="s">
        <v>960</v>
      </c>
      <c r="AA120" s="46" t="s">
        <v>961</v>
      </c>
      <c r="AB120" s="46" t="s">
        <v>962</v>
      </c>
      <c r="AC120" s="46" t="s">
        <v>963</v>
      </c>
      <c r="AD120" s="46" t="s">
        <v>964</v>
      </c>
      <c r="AE120" s="46" t="s">
        <v>965</v>
      </c>
      <c r="AF120" s="46" t="s">
        <v>966</v>
      </c>
      <c r="AG120" s="29"/>
      <c r="AH120" s="29"/>
      <c r="AI120" s="29"/>
    </row>
    <row r="121" spans="1:35">
      <c r="A121" s="29"/>
      <c r="B121" s="29"/>
      <c r="C121" s="46" t="s">
        <v>707</v>
      </c>
      <c r="D121" s="29"/>
      <c r="E121" s="29"/>
      <c r="F121" s="46" t="s">
        <v>967</v>
      </c>
      <c r="G121" s="29"/>
      <c r="H121" s="46" t="s">
        <v>968</v>
      </c>
      <c r="I121" s="46" t="s">
        <v>969</v>
      </c>
      <c r="J121" s="46" t="s">
        <v>970</v>
      </c>
      <c r="K121" s="46" t="s">
        <v>971</v>
      </c>
      <c r="L121" s="46" t="s">
        <v>972</v>
      </c>
      <c r="M121" s="46" t="s">
        <v>973</v>
      </c>
      <c r="N121" s="46" t="s">
        <v>974</v>
      </c>
      <c r="O121" s="46" t="s">
        <v>975</v>
      </c>
      <c r="P121" s="46" t="s">
        <v>976</v>
      </c>
      <c r="Q121" s="46" t="s">
        <v>977</v>
      </c>
      <c r="R121" s="29"/>
      <c r="S121" s="29"/>
      <c r="T121" s="46" t="s">
        <v>978</v>
      </c>
      <c r="U121" s="46" t="s">
        <v>979</v>
      </c>
      <c r="V121" s="46" t="s">
        <v>980</v>
      </c>
      <c r="W121" s="46" t="s">
        <v>981</v>
      </c>
      <c r="X121" s="46" t="s">
        <v>982</v>
      </c>
      <c r="Y121" s="46" t="s">
        <v>983</v>
      </c>
      <c r="Z121" s="46" t="s">
        <v>984</v>
      </c>
      <c r="AA121" s="48" t="s">
        <v>710</v>
      </c>
      <c r="AB121" s="46" t="s">
        <v>985</v>
      </c>
      <c r="AC121" s="46" t="s">
        <v>986</v>
      </c>
      <c r="AD121" s="46" t="s">
        <v>987</v>
      </c>
      <c r="AE121" s="46" t="s">
        <v>988</v>
      </c>
      <c r="AF121" s="46" t="s">
        <v>989</v>
      </c>
      <c r="AG121" s="29"/>
      <c r="AH121" s="29"/>
      <c r="AI121" s="29"/>
    </row>
    <row r="122" spans="1:35">
      <c r="A122" s="29"/>
      <c r="B122" s="29"/>
      <c r="C122" s="46" t="s">
        <v>689</v>
      </c>
      <c r="D122" s="29"/>
      <c r="E122" s="29"/>
      <c r="F122" s="46" t="s">
        <v>990</v>
      </c>
      <c r="G122" s="29"/>
      <c r="H122" s="46" t="s">
        <v>991</v>
      </c>
      <c r="I122" s="46" t="s">
        <v>992</v>
      </c>
      <c r="J122" s="46" t="s">
        <v>993</v>
      </c>
      <c r="K122" s="46" t="s">
        <v>994</v>
      </c>
      <c r="L122" s="46" t="s">
        <v>995</v>
      </c>
      <c r="M122" s="46" t="s">
        <v>996</v>
      </c>
      <c r="N122" s="46" t="s">
        <v>997</v>
      </c>
      <c r="O122" s="46" t="s">
        <v>998</v>
      </c>
      <c r="P122" s="46" t="s">
        <v>999</v>
      </c>
      <c r="Q122" s="46" t="s">
        <v>1000</v>
      </c>
      <c r="R122" s="29"/>
      <c r="S122" s="29"/>
      <c r="T122" s="46" t="s">
        <v>1001</v>
      </c>
      <c r="U122" s="46" t="s">
        <v>1002</v>
      </c>
      <c r="V122" s="46" t="s">
        <v>1003</v>
      </c>
      <c r="W122" s="46" t="s">
        <v>1004</v>
      </c>
      <c r="X122" s="46" t="s">
        <v>1005</v>
      </c>
      <c r="Y122" s="46" t="s">
        <v>1006</v>
      </c>
      <c r="Z122" s="48" t="s">
        <v>710</v>
      </c>
      <c r="AA122" s="29"/>
      <c r="AB122" s="46" t="s">
        <v>1007</v>
      </c>
      <c r="AC122" s="46" t="s">
        <v>1008</v>
      </c>
      <c r="AD122" s="46" t="s">
        <v>1009</v>
      </c>
      <c r="AE122" s="46" t="s">
        <v>1010</v>
      </c>
      <c r="AF122" s="46" t="s">
        <v>1011</v>
      </c>
      <c r="AG122" s="29"/>
      <c r="AH122" s="29"/>
      <c r="AI122" s="29"/>
    </row>
    <row r="123" spans="1:35">
      <c r="A123" s="29"/>
      <c r="B123" s="29"/>
      <c r="C123" s="46" t="s">
        <v>775</v>
      </c>
      <c r="D123" s="29"/>
      <c r="E123" s="29"/>
      <c r="F123" s="46" t="s">
        <v>1012</v>
      </c>
      <c r="G123" s="29"/>
      <c r="H123" s="46" t="s">
        <v>1013</v>
      </c>
      <c r="I123" s="46" t="s">
        <v>1014</v>
      </c>
      <c r="J123" s="46" t="s">
        <v>1015</v>
      </c>
      <c r="K123" s="46" t="s">
        <v>1016</v>
      </c>
      <c r="L123" s="46" t="s">
        <v>1017</v>
      </c>
      <c r="M123" s="46" t="s">
        <v>1018</v>
      </c>
      <c r="N123" s="46" t="s">
        <v>1019</v>
      </c>
      <c r="O123" s="46" t="s">
        <v>1020</v>
      </c>
      <c r="P123" s="46" t="s">
        <v>1021</v>
      </c>
      <c r="Q123" s="46" t="s">
        <v>1022</v>
      </c>
      <c r="R123" s="29"/>
      <c r="S123" s="29"/>
      <c r="T123" s="46" t="s">
        <v>1023</v>
      </c>
      <c r="U123" s="46" t="s">
        <v>1024</v>
      </c>
      <c r="V123" s="46" t="s">
        <v>1025</v>
      </c>
      <c r="W123" s="46" t="s">
        <v>1026</v>
      </c>
      <c r="X123" s="46" t="s">
        <v>1027</v>
      </c>
      <c r="Y123" s="46" t="s">
        <v>1028</v>
      </c>
      <c r="Z123" s="29"/>
      <c r="AA123" s="29"/>
      <c r="AB123" s="48" t="s">
        <v>710</v>
      </c>
      <c r="AC123" s="46" t="s">
        <v>1029</v>
      </c>
      <c r="AD123" s="46" t="s">
        <v>1030</v>
      </c>
      <c r="AE123" s="46" t="s">
        <v>1031</v>
      </c>
      <c r="AF123" s="46" t="s">
        <v>1032</v>
      </c>
      <c r="AG123" s="29"/>
      <c r="AH123" s="29"/>
      <c r="AI123" s="29"/>
    </row>
    <row r="124" spans="1:35">
      <c r="A124" s="29"/>
      <c r="B124" s="29"/>
      <c r="C124" s="46" t="s">
        <v>1033</v>
      </c>
      <c r="D124" s="29"/>
      <c r="E124" s="29"/>
      <c r="F124" s="46" t="s">
        <v>1034</v>
      </c>
      <c r="G124" s="29"/>
      <c r="H124" s="46" t="s">
        <v>1035</v>
      </c>
      <c r="I124" s="46" t="s">
        <v>1036</v>
      </c>
      <c r="J124" s="46" t="s">
        <v>1037</v>
      </c>
      <c r="K124" s="46" t="s">
        <v>1038</v>
      </c>
      <c r="L124" s="46" t="s">
        <v>1039</v>
      </c>
      <c r="M124" s="46" t="s">
        <v>1040</v>
      </c>
      <c r="N124" s="46" t="s">
        <v>1041</v>
      </c>
      <c r="O124" s="46" t="s">
        <v>1042</v>
      </c>
      <c r="P124" s="46" t="s">
        <v>1043</v>
      </c>
      <c r="Q124" s="46" t="s">
        <v>1044</v>
      </c>
      <c r="R124" s="29"/>
      <c r="S124" s="29"/>
      <c r="T124" s="46" t="s">
        <v>1045</v>
      </c>
      <c r="U124" s="48" t="s">
        <v>710</v>
      </c>
      <c r="V124" s="46" t="s">
        <v>1046</v>
      </c>
      <c r="W124" s="46" t="s">
        <v>1047</v>
      </c>
      <c r="X124" s="46" t="s">
        <v>1048</v>
      </c>
      <c r="Y124" s="46" t="s">
        <v>1049</v>
      </c>
      <c r="Z124" s="29"/>
      <c r="AA124" s="29"/>
      <c r="AB124" s="29"/>
      <c r="AC124" s="46" t="s">
        <v>1050</v>
      </c>
      <c r="AD124" s="46" t="s">
        <v>1051</v>
      </c>
      <c r="AE124" s="46" t="s">
        <v>1052</v>
      </c>
      <c r="AF124" s="46" t="s">
        <v>1053</v>
      </c>
      <c r="AG124" s="29"/>
      <c r="AH124" s="29"/>
      <c r="AI124" s="29"/>
    </row>
    <row r="125" spans="1:35">
      <c r="A125" s="29"/>
      <c r="B125" s="29"/>
      <c r="C125" s="46" t="s">
        <v>1054</v>
      </c>
      <c r="D125" s="29"/>
      <c r="E125" s="29"/>
      <c r="F125" s="46" t="s">
        <v>950</v>
      </c>
      <c r="G125" s="29"/>
      <c r="H125" s="46" t="s">
        <v>1055</v>
      </c>
      <c r="I125" s="46" t="s">
        <v>1056</v>
      </c>
      <c r="J125" s="46" t="s">
        <v>1057</v>
      </c>
      <c r="K125" s="48" t="s">
        <v>710</v>
      </c>
      <c r="L125" s="46" t="s">
        <v>1058</v>
      </c>
      <c r="M125" s="46" t="s">
        <v>1059</v>
      </c>
      <c r="N125" s="46" t="s">
        <v>1060</v>
      </c>
      <c r="O125" s="46" t="s">
        <v>1061</v>
      </c>
      <c r="P125" s="46" t="s">
        <v>1062</v>
      </c>
      <c r="Q125" s="46" t="s">
        <v>1063</v>
      </c>
      <c r="R125" s="29"/>
      <c r="S125" s="29"/>
      <c r="T125" s="46" t="s">
        <v>1064</v>
      </c>
      <c r="U125" s="29"/>
      <c r="V125" s="46" t="s">
        <v>1065</v>
      </c>
      <c r="W125" s="46" t="s">
        <v>1066</v>
      </c>
      <c r="X125" s="46" t="s">
        <v>1067</v>
      </c>
      <c r="Y125" s="46" t="s">
        <v>1068</v>
      </c>
      <c r="Z125" s="29"/>
      <c r="AA125" s="29"/>
      <c r="AB125" s="29"/>
      <c r="AC125" s="46" t="s">
        <v>1069</v>
      </c>
      <c r="AD125" s="46" t="s">
        <v>1070</v>
      </c>
      <c r="AE125" s="46" t="s">
        <v>1071</v>
      </c>
      <c r="AF125" s="46" t="s">
        <v>1072</v>
      </c>
      <c r="AG125" s="29"/>
      <c r="AH125" s="29"/>
      <c r="AI125" s="29"/>
    </row>
    <row r="126" spans="1:35">
      <c r="A126" s="29"/>
      <c r="B126" s="29"/>
      <c r="C126" s="46" t="s">
        <v>1073</v>
      </c>
      <c r="D126" s="29"/>
      <c r="E126" s="29"/>
      <c r="F126" s="46" t="s">
        <v>1074</v>
      </c>
      <c r="G126" s="29"/>
      <c r="H126" s="46" t="s">
        <v>1075</v>
      </c>
      <c r="I126" s="46" t="s">
        <v>1076</v>
      </c>
      <c r="J126" s="46" t="s">
        <v>1077</v>
      </c>
      <c r="K126" s="29"/>
      <c r="L126" s="46" t="s">
        <v>1024</v>
      </c>
      <c r="M126" s="46" t="s">
        <v>1078</v>
      </c>
      <c r="N126" s="46" t="s">
        <v>1079</v>
      </c>
      <c r="O126" s="46" t="s">
        <v>1080</v>
      </c>
      <c r="P126" s="46" t="s">
        <v>1081</v>
      </c>
      <c r="Q126" s="46" t="s">
        <v>1082</v>
      </c>
      <c r="R126" s="29"/>
      <c r="S126" s="29"/>
      <c r="T126" s="46" t="s">
        <v>1083</v>
      </c>
      <c r="U126" s="29"/>
      <c r="V126" s="46" t="s">
        <v>1084</v>
      </c>
      <c r="W126" s="46" t="s">
        <v>1085</v>
      </c>
      <c r="X126" s="46" t="s">
        <v>1086</v>
      </c>
      <c r="Y126" s="46" t="s">
        <v>1087</v>
      </c>
      <c r="Z126" s="29"/>
      <c r="AA126" s="29"/>
      <c r="AB126" s="29"/>
      <c r="AC126" s="46" t="s">
        <v>1088</v>
      </c>
      <c r="AD126" s="46" t="s">
        <v>1089</v>
      </c>
      <c r="AE126" s="46" t="s">
        <v>1090</v>
      </c>
      <c r="AF126" s="46" t="s">
        <v>1091</v>
      </c>
      <c r="AG126" s="29"/>
      <c r="AH126" s="29"/>
      <c r="AI126" s="29"/>
    </row>
    <row r="127" spans="1:35">
      <c r="A127" s="29"/>
      <c r="B127" s="29"/>
      <c r="C127" s="46" t="s">
        <v>849</v>
      </c>
      <c r="D127" s="29"/>
      <c r="E127" s="29"/>
      <c r="F127" s="46" t="s">
        <v>1092</v>
      </c>
      <c r="G127" s="29"/>
      <c r="H127" s="46" t="s">
        <v>1093</v>
      </c>
      <c r="I127" s="46" t="s">
        <v>1094</v>
      </c>
      <c r="J127" s="46" t="s">
        <v>1095</v>
      </c>
      <c r="K127" s="29"/>
      <c r="L127" s="46" t="s">
        <v>1096</v>
      </c>
      <c r="M127" s="46" t="s">
        <v>1097</v>
      </c>
      <c r="N127" s="46" t="s">
        <v>1098</v>
      </c>
      <c r="O127" s="46" t="s">
        <v>1099</v>
      </c>
      <c r="P127" s="46" t="s">
        <v>1100</v>
      </c>
      <c r="Q127" s="46" t="s">
        <v>1101</v>
      </c>
      <c r="R127" s="29"/>
      <c r="S127" s="29"/>
      <c r="T127" s="46" t="s">
        <v>1102</v>
      </c>
      <c r="U127" s="29"/>
      <c r="V127" s="46" t="s">
        <v>1103</v>
      </c>
      <c r="W127" s="46" t="s">
        <v>1104</v>
      </c>
      <c r="X127" s="46" t="s">
        <v>1105</v>
      </c>
      <c r="Y127" s="46" t="s">
        <v>1106</v>
      </c>
      <c r="Z127" s="29"/>
      <c r="AA127" s="29"/>
      <c r="AB127" s="29"/>
      <c r="AC127" s="46" t="s">
        <v>1107</v>
      </c>
      <c r="AD127" s="46" t="s">
        <v>1108</v>
      </c>
      <c r="AE127" s="46" t="s">
        <v>1109</v>
      </c>
      <c r="AF127" s="46" t="s">
        <v>1110</v>
      </c>
      <c r="AG127" s="29"/>
      <c r="AH127" s="29"/>
      <c r="AI127" s="29"/>
    </row>
    <row r="128" spans="1:35">
      <c r="A128" s="29"/>
      <c r="B128" s="29"/>
      <c r="C128" s="46" t="s">
        <v>879</v>
      </c>
      <c r="D128" s="29"/>
      <c r="E128" s="29"/>
      <c r="F128" s="46" t="s">
        <v>1111</v>
      </c>
      <c r="G128" s="29"/>
      <c r="H128" s="46" t="s">
        <v>1112</v>
      </c>
      <c r="I128" s="46" t="s">
        <v>1113</v>
      </c>
      <c r="J128" s="46" t="s">
        <v>660</v>
      </c>
      <c r="K128" s="29"/>
      <c r="L128" s="48" t="s">
        <v>710</v>
      </c>
      <c r="M128" s="46" t="s">
        <v>1114</v>
      </c>
      <c r="N128" s="46" t="s">
        <v>1115</v>
      </c>
      <c r="O128" s="46" t="s">
        <v>1116</v>
      </c>
      <c r="P128" s="46" t="s">
        <v>1117</v>
      </c>
      <c r="Q128" s="46" t="s">
        <v>1118</v>
      </c>
      <c r="R128" s="29"/>
      <c r="S128" s="29"/>
      <c r="T128" s="46" t="s">
        <v>1119</v>
      </c>
      <c r="U128" s="29"/>
      <c r="V128" s="46" t="s">
        <v>1120</v>
      </c>
      <c r="W128" s="46" t="s">
        <v>1121</v>
      </c>
      <c r="X128" s="46" t="s">
        <v>906</v>
      </c>
      <c r="Y128" s="46" t="s">
        <v>1122</v>
      </c>
      <c r="Z128" s="29"/>
      <c r="AA128" s="29"/>
      <c r="AB128" s="29"/>
      <c r="AC128" s="46" t="s">
        <v>1123</v>
      </c>
      <c r="AD128" s="46" t="s">
        <v>1124</v>
      </c>
      <c r="AE128" s="46" t="s">
        <v>1125</v>
      </c>
      <c r="AF128" s="46" t="s">
        <v>1126</v>
      </c>
      <c r="AG128" s="29"/>
      <c r="AH128" s="29"/>
      <c r="AI128" s="29"/>
    </row>
    <row r="129" spans="1:35">
      <c r="A129" s="29"/>
      <c r="B129" s="29"/>
      <c r="C129" s="46" t="s">
        <v>1127</v>
      </c>
      <c r="D129" s="29"/>
      <c r="E129" s="29"/>
      <c r="F129" s="46" t="s">
        <v>1128</v>
      </c>
      <c r="G129" s="29"/>
      <c r="H129" s="46" t="s">
        <v>1129</v>
      </c>
      <c r="I129" s="46" t="s">
        <v>1130</v>
      </c>
      <c r="J129" s="46" t="s">
        <v>1131</v>
      </c>
      <c r="K129" s="29"/>
      <c r="L129" s="29"/>
      <c r="M129" s="46" t="s">
        <v>1132</v>
      </c>
      <c r="N129" s="46" t="s">
        <v>1133</v>
      </c>
      <c r="O129" s="46" t="s">
        <v>1134</v>
      </c>
      <c r="P129" s="46" t="s">
        <v>1135</v>
      </c>
      <c r="Q129" s="46" t="s">
        <v>1136</v>
      </c>
      <c r="R129" s="29"/>
      <c r="S129" s="29"/>
      <c r="T129" s="46" t="s">
        <v>1137</v>
      </c>
      <c r="U129" s="29"/>
      <c r="V129" s="46" t="s">
        <v>1131</v>
      </c>
      <c r="W129" s="46" t="s">
        <v>928</v>
      </c>
      <c r="X129" s="46" t="s">
        <v>1138</v>
      </c>
      <c r="Y129" s="46" t="s">
        <v>1139</v>
      </c>
      <c r="Z129" s="29"/>
      <c r="AA129" s="29"/>
      <c r="AB129" s="29"/>
      <c r="AC129" s="46" t="s">
        <v>1140</v>
      </c>
      <c r="AD129" s="46" t="s">
        <v>1141</v>
      </c>
      <c r="AE129" s="46" t="s">
        <v>1142</v>
      </c>
      <c r="AF129" s="46" t="s">
        <v>1143</v>
      </c>
      <c r="AG129" s="29"/>
      <c r="AH129" s="29"/>
      <c r="AI129" s="29"/>
    </row>
    <row r="130" spans="1:35">
      <c r="A130" s="29"/>
      <c r="B130" s="29"/>
      <c r="C130" s="46" t="s">
        <v>1144</v>
      </c>
      <c r="D130" s="29"/>
      <c r="E130" s="29"/>
      <c r="F130" s="46" t="s">
        <v>1145</v>
      </c>
      <c r="G130" s="29"/>
      <c r="H130" s="46" t="s">
        <v>1132</v>
      </c>
      <c r="I130" s="46" t="s">
        <v>1146</v>
      </c>
      <c r="J130" s="46" t="s">
        <v>1147</v>
      </c>
      <c r="K130" s="29"/>
      <c r="L130" s="29"/>
      <c r="M130" s="46" t="s">
        <v>1148</v>
      </c>
      <c r="N130" s="46" t="s">
        <v>1149</v>
      </c>
      <c r="O130" s="46" t="s">
        <v>1150</v>
      </c>
      <c r="P130" s="46" t="s">
        <v>1151</v>
      </c>
      <c r="Q130" s="46" t="s">
        <v>1152</v>
      </c>
      <c r="R130" s="29"/>
      <c r="S130" s="29"/>
      <c r="T130" s="46" t="s">
        <v>1153</v>
      </c>
      <c r="U130" s="29"/>
      <c r="V130" s="46" t="s">
        <v>1154</v>
      </c>
      <c r="W130" s="46" t="s">
        <v>1155</v>
      </c>
      <c r="X130" s="46" t="s">
        <v>1156</v>
      </c>
      <c r="Y130" s="46" t="s">
        <v>1157</v>
      </c>
      <c r="Z130" s="29"/>
      <c r="AA130" s="29"/>
      <c r="AB130" s="29"/>
      <c r="AC130" s="46" t="s">
        <v>1158</v>
      </c>
      <c r="AD130" s="46" t="s">
        <v>1159</v>
      </c>
      <c r="AE130" s="46" t="s">
        <v>1160</v>
      </c>
      <c r="AF130" s="46" t="s">
        <v>1161</v>
      </c>
      <c r="AG130" s="29"/>
      <c r="AH130" s="29"/>
      <c r="AI130" s="29"/>
    </row>
    <row r="131" spans="1:35">
      <c r="A131" s="29"/>
      <c r="B131" s="29"/>
      <c r="C131" s="46" t="s">
        <v>1162</v>
      </c>
      <c r="D131" s="29"/>
      <c r="E131" s="29"/>
      <c r="F131" s="46" t="s">
        <v>1163</v>
      </c>
      <c r="G131" s="29"/>
      <c r="H131" s="46" t="s">
        <v>1164</v>
      </c>
      <c r="I131" s="46" t="s">
        <v>1165</v>
      </c>
      <c r="J131" s="46" t="s">
        <v>1166</v>
      </c>
      <c r="K131" s="29"/>
      <c r="L131" s="29"/>
      <c r="M131" s="46" t="s">
        <v>1167</v>
      </c>
      <c r="N131" s="46" t="s">
        <v>1168</v>
      </c>
      <c r="O131" s="46" t="s">
        <v>1169</v>
      </c>
      <c r="P131" s="46" t="s">
        <v>1170</v>
      </c>
      <c r="Q131" s="46" t="s">
        <v>1171</v>
      </c>
      <c r="R131" s="29"/>
      <c r="S131" s="29"/>
      <c r="T131" s="46" t="s">
        <v>1057</v>
      </c>
      <c r="U131" s="29"/>
      <c r="V131" s="46" t="s">
        <v>1172</v>
      </c>
      <c r="W131" s="46" t="s">
        <v>1173</v>
      </c>
      <c r="X131" s="46" t="s">
        <v>1174</v>
      </c>
      <c r="Y131" s="46" t="s">
        <v>1175</v>
      </c>
      <c r="Z131" s="29"/>
      <c r="AA131" s="29"/>
      <c r="AB131" s="29"/>
      <c r="AC131" s="46" t="s">
        <v>1176</v>
      </c>
      <c r="AD131" s="46" t="s">
        <v>1177</v>
      </c>
      <c r="AE131" s="46" t="s">
        <v>1178</v>
      </c>
      <c r="AF131" s="46" t="s">
        <v>1179</v>
      </c>
      <c r="AG131" s="29"/>
      <c r="AH131" s="29"/>
      <c r="AI131" s="29"/>
    </row>
    <row r="132" spans="1:35">
      <c r="A132" s="29"/>
      <c r="B132" s="29"/>
      <c r="C132" s="46" t="s">
        <v>642</v>
      </c>
      <c r="D132" s="29"/>
      <c r="E132" s="29"/>
      <c r="F132" s="48" t="s">
        <v>710</v>
      </c>
      <c r="G132" s="29"/>
      <c r="H132" s="46" t="s">
        <v>1180</v>
      </c>
      <c r="I132" s="46" t="s">
        <v>1181</v>
      </c>
      <c r="J132" s="46" t="s">
        <v>1182</v>
      </c>
      <c r="K132" s="29"/>
      <c r="L132" s="29"/>
      <c r="M132" s="46" t="s">
        <v>1183</v>
      </c>
      <c r="N132" s="46" t="s">
        <v>1184</v>
      </c>
      <c r="O132" s="46" t="s">
        <v>1185</v>
      </c>
      <c r="P132" s="46" t="s">
        <v>1186</v>
      </c>
      <c r="Q132" s="46" t="s">
        <v>1187</v>
      </c>
      <c r="R132" s="29"/>
      <c r="S132" s="29"/>
      <c r="T132" s="46" t="s">
        <v>1188</v>
      </c>
      <c r="U132" s="29"/>
      <c r="V132" s="46" t="s">
        <v>1189</v>
      </c>
      <c r="W132" s="46" t="s">
        <v>1190</v>
      </c>
      <c r="X132" s="46" t="s">
        <v>1191</v>
      </c>
      <c r="Y132" s="46" t="s">
        <v>1192</v>
      </c>
      <c r="Z132" s="29"/>
      <c r="AA132" s="29"/>
      <c r="AB132" s="29"/>
      <c r="AC132" s="46" t="s">
        <v>1193</v>
      </c>
      <c r="AD132" s="46" t="s">
        <v>1194</v>
      </c>
      <c r="AE132" s="46" t="s">
        <v>1195</v>
      </c>
      <c r="AF132" s="46" t="s">
        <v>920</v>
      </c>
      <c r="AG132" s="29"/>
      <c r="AH132" s="29"/>
      <c r="AI132" s="29"/>
    </row>
    <row r="133" spans="1:35">
      <c r="A133" s="29"/>
      <c r="B133" s="29"/>
      <c r="C133" s="46" t="s">
        <v>1196</v>
      </c>
      <c r="D133" s="29"/>
      <c r="E133" s="29"/>
      <c r="F133" s="29"/>
      <c r="G133" s="29"/>
      <c r="H133" s="46" t="s">
        <v>1197</v>
      </c>
      <c r="I133" s="46" t="s">
        <v>1198</v>
      </c>
      <c r="J133" s="46" t="s">
        <v>1199</v>
      </c>
      <c r="K133" s="29"/>
      <c r="L133" s="29"/>
      <c r="M133" s="46" t="s">
        <v>1200</v>
      </c>
      <c r="N133" s="46" t="s">
        <v>1201</v>
      </c>
      <c r="O133" s="46" t="s">
        <v>1095</v>
      </c>
      <c r="P133" s="46" t="s">
        <v>1202</v>
      </c>
      <c r="Q133" s="46" t="s">
        <v>1013</v>
      </c>
      <c r="R133" s="29"/>
      <c r="S133" s="29"/>
      <c r="T133" s="46" t="s">
        <v>1203</v>
      </c>
      <c r="U133" s="29"/>
      <c r="V133" s="46" t="s">
        <v>1204</v>
      </c>
      <c r="W133" s="46" t="s">
        <v>1205</v>
      </c>
      <c r="X133" s="46" t="s">
        <v>1206</v>
      </c>
      <c r="Y133" s="46" t="s">
        <v>1207</v>
      </c>
      <c r="Z133" s="29"/>
      <c r="AA133" s="29"/>
      <c r="AB133" s="29"/>
      <c r="AC133" s="46" t="s">
        <v>1208</v>
      </c>
      <c r="AD133" s="46" t="s">
        <v>662</v>
      </c>
      <c r="AE133" s="46" t="s">
        <v>1209</v>
      </c>
      <c r="AF133" s="46" t="s">
        <v>1210</v>
      </c>
      <c r="AG133" s="29"/>
      <c r="AH133" s="29"/>
      <c r="AI133" s="29"/>
    </row>
    <row r="134" spans="1:35">
      <c r="A134" s="29"/>
      <c r="B134" s="29"/>
      <c r="C134" s="46" t="s">
        <v>1211</v>
      </c>
      <c r="D134" s="29"/>
      <c r="E134" s="29"/>
      <c r="F134" s="29"/>
      <c r="G134" s="29"/>
      <c r="H134" s="46" t="s">
        <v>1212</v>
      </c>
      <c r="I134" s="46" t="s">
        <v>1213</v>
      </c>
      <c r="J134" s="46" t="s">
        <v>1214</v>
      </c>
      <c r="K134" s="29"/>
      <c r="L134" s="29"/>
      <c r="M134" s="46" t="s">
        <v>1215</v>
      </c>
      <c r="N134" s="48" t="s">
        <v>710</v>
      </c>
      <c r="O134" s="46" t="s">
        <v>1216</v>
      </c>
      <c r="P134" s="46" t="s">
        <v>1217</v>
      </c>
      <c r="Q134" s="46" t="s">
        <v>1218</v>
      </c>
      <c r="R134" s="29"/>
      <c r="S134" s="29"/>
      <c r="T134" s="46" t="s">
        <v>1219</v>
      </c>
      <c r="U134" s="29"/>
      <c r="V134" s="46" t="s">
        <v>1220</v>
      </c>
      <c r="W134" s="46" t="s">
        <v>1168</v>
      </c>
      <c r="X134" s="46" t="s">
        <v>1221</v>
      </c>
      <c r="Y134" s="46" t="s">
        <v>1222</v>
      </c>
      <c r="Z134" s="29"/>
      <c r="AA134" s="29"/>
      <c r="AB134" s="29"/>
      <c r="AC134" s="46" t="s">
        <v>1223</v>
      </c>
      <c r="AD134" s="46" t="s">
        <v>1224</v>
      </c>
      <c r="AE134" s="46" t="s">
        <v>1225</v>
      </c>
      <c r="AF134" s="46" t="s">
        <v>1226</v>
      </c>
      <c r="AG134" s="29"/>
      <c r="AH134" s="29"/>
      <c r="AI134" s="29"/>
    </row>
    <row r="135" spans="1:35">
      <c r="A135" s="29"/>
      <c r="B135" s="29"/>
      <c r="C135" s="46" t="s">
        <v>1227</v>
      </c>
      <c r="D135" s="29"/>
      <c r="E135" s="29"/>
      <c r="F135" s="29"/>
      <c r="G135" s="29"/>
      <c r="H135" s="46" t="s">
        <v>1228</v>
      </c>
      <c r="I135" s="46" t="s">
        <v>1229</v>
      </c>
      <c r="J135" s="46" t="s">
        <v>1230</v>
      </c>
      <c r="K135" s="29"/>
      <c r="L135" s="29"/>
      <c r="M135" s="46" t="s">
        <v>1231</v>
      </c>
      <c r="N135" s="29"/>
      <c r="O135" s="46" t="s">
        <v>1232</v>
      </c>
      <c r="P135" s="46" t="s">
        <v>1233</v>
      </c>
      <c r="Q135" s="46" t="s">
        <v>1234</v>
      </c>
      <c r="R135" s="29"/>
      <c r="S135" s="29"/>
      <c r="T135" s="46" t="s">
        <v>1235</v>
      </c>
      <c r="U135" s="29"/>
      <c r="V135" s="46" t="s">
        <v>1236</v>
      </c>
      <c r="W135" s="46" t="s">
        <v>1237</v>
      </c>
      <c r="X135" s="46" t="s">
        <v>1238</v>
      </c>
      <c r="Y135" s="46" t="s">
        <v>1239</v>
      </c>
      <c r="Z135" s="29"/>
      <c r="AA135" s="29"/>
      <c r="AB135" s="29"/>
      <c r="AC135" s="46" t="s">
        <v>1240</v>
      </c>
      <c r="AD135" s="48" t="s">
        <v>710</v>
      </c>
      <c r="AE135" s="46" t="s">
        <v>1241</v>
      </c>
      <c r="AF135" s="46" t="s">
        <v>1242</v>
      </c>
      <c r="AG135" s="29"/>
      <c r="AH135" s="29"/>
      <c r="AI135" s="29"/>
    </row>
    <row r="136" spans="1:35">
      <c r="A136" s="29"/>
      <c r="B136" s="29"/>
      <c r="C136" s="46" t="s">
        <v>1243</v>
      </c>
      <c r="D136" s="29"/>
      <c r="E136" s="29"/>
      <c r="F136" s="29"/>
      <c r="G136" s="29"/>
      <c r="H136" s="46" t="s">
        <v>1244</v>
      </c>
      <c r="I136" s="46" t="s">
        <v>1245</v>
      </c>
      <c r="J136" s="48" t="s">
        <v>710</v>
      </c>
      <c r="K136" s="29"/>
      <c r="L136" s="29"/>
      <c r="M136" s="46" t="s">
        <v>1246</v>
      </c>
      <c r="N136" s="29"/>
      <c r="O136" s="46" t="s">
        <v>1247</v>
      </c>
      <c r="P136" s="46" t="s">
        <v>1248</v>
      </c>
      <c r="Q136" s="46" t="s">
        <v>1249</v>
      </c>
      <c r="R136" s="29"/>
      <c r="S136" s="29"/>
      <c r="T136" s="46" t="s">
        <v>1250</v>
      </c>
      <c r="U136" s="29"/>
      <c r="V136" s="46" t="s">
        <v>1251</v>
      </c>
      <c r="W136" s="46" t="s">
        <v>1252</v>
      </c>
      <c r="X136" s="46" t="s">
        <v>1253</v>
      </c>
      <c r="Y136" s="46" t="s">
        <v>1254</v>
      </c>
      <c r="Z136" s="29"/>
      <c r="AA136" s="29"/>
      <c r="AB136" s="29"/>
      <c r="AC136" s="46" t="s">
        <v>1013</v>
      </c>
      <c r="AD136" s="29"/>
      <c r="AE136" s="46" t="s">
        <v>1255</v>
      </c>
      <c r="AF136" s="46" t="s">
        <v>1256</v>
      </c>
      <c r="AG136" s="29"/>
      <c r="AH136" s="29"/>
      <c r="AI136" s="29"/>
    </row>
    <row r="137" spans="1:35">
      <c r="A137" s="29"/>
      <c r="B137" s="29"/>
      <c r="C137" s="46" t="s">
        <v>1257</v>
      </c>
      <c r="D137" s="29"/>
      <c r="E137" s="29"/>
      <c r="F137" s="29"/>
      <c r="G137" s="29"/>
      <c r="H137" s="46" t="s">
        <v>1258</v>
      </c>
      <c r="I137" s="46" t="s">
        <v>1259</v>
      </c>
      <c r="J137" s="29"/>
      <c r="K137" s="29"/>
      <c r="L137" s="29"/>
      <c r="M137" s="46" t="s">
        <v>1260</v>
      </c>
      <c r="N137" s="29"/>
      <c r="O137" s="46" t="s">
        <v>1261</v>
      </c>
      <c r="P137" s="46" t="s">
        <v>1262</v>
      </c>
      <c r="Q137" s="46" t="s">
        <v>1263</v>
      </c>
      <c r="R137" s="29"/>
      <c r="S137" s="29"/>
      <c r="T137" s="46" t="s">
        <v>1264</v>
      </c>
      <c r="U137" s="29"/>
      <c r="V137" s="46" t="s">
        <v>1265</v>
      </c>
      <c r="W137" s="46" t="s">
        <v>1266</v>
      </c>
      <c r="X137" s="46" t="s">
        <v>1267</v>
      </c>
      <c r="Y137" s="46" t="s">
        <v>1268</v>
      </c>
      <c r="Z137" s="29"/>
      <c r="AA137" s="29"/>
      <c r="AB137" s="29"/>
      <c r="AC137" s="46" t="s">
        <v>1269</v>
      </c>
      <c r="AD137" s="29"/>
      <c r="AE137" s="46" t="s">
        <v>1270</v>
      </c>
      <c r="AF137" s="46" t="s">
        <v>1155</v>
      </c>
      <c r="AG137" s="29"/>
      <c r="AH137" s="29"/>
      <c r="AI137" s="29"/>
    </row>
    <row r="138" spans="1:35">
      <c r="A138" s="29"/>
      <c r="B138" s="29"/>
      <c r="C138" s="46" t="s">
        <v>1271</v>
      </c>
      <c r="D138" s="29"/>
      <c r="E138" s="29"/>
      <c r="F138" s="29"/>
      <c r="G138" s="29"/>
      <c r="H138" s="46" t="s">
        <v>1272</v>
      </c>
      <c r="I138" s="46" t="s">
        <v>1273</v>
      </c>
      <c r="J138" s="29"/>
      <c r="K138" s="29"/>
      <c r="L138" s="29"/>
      <c r="M138" s="46" t="s">
        <v>1274</v>
      </c>
      <c r="N138" s="29"/>
      <c r="O138" s="46" t="s">
        <v>1275</v>
      </c>
      <c r="P138" s="46" t="s">
        <v>1276</v>
      </c>
      <c r="Q138" s="46" t="s">
        <v>1277</v>
      </c>
      <c r="R138" s="29"/>
      <c r="S138" s="29"/>
      <c r="T138" s="46" t="s">
        <v>1278</v>
      </c>
      <c r="U138" s="29"/>
      <c r="V138" s="46" t="s">
        <v>1279</v>
      </c>
      <c r="W138" s="48" t="s">
        <v>710</v>
      </c>
      <c r="X138" s="46" t="s">
        <v>1280</v>
      </c>
      <c r="Y138" s="46" t="s">
        <v>1281</v>
      </c>
      <c r="Z138" s="29"/>
      <c r="AA138" s="29"/>
      <c r="AB138" s="29"/>
      <c r="AC138" s="46" t="s">
        <v>1282</v>
      </c>
      <c r="AD138" s="29"/>
      <c r="AE138" s="46" t="s">
        <v>1283</v>
      </c>
      <c r="AF138" s="46" t="s">
        <v>1284</v>
      </c>
      <c r="AG138" s="29"/>
      <c r="AH138" s="29"/>
      <c r="AI138" s="29"/>
    </row>
    <row r="139" spans="1:35">
      <c r="A139" s="29"/>
      <c r="B139" s="29"/>
      <c r="C139" s="46" t="s">
        <v>1285</v>
      </c>
      <c r="D139" s="29"/>
      <c r="E139" s="29"/>
      <c r="F139" s="29"/>
      <c r="G139" s="29"/>
      <c r="H139" s="46" t="s">
        <v>1286</v>
      </c>
      <c r="I139" s="46" t="s">
        <v>1287</v>
      </c>
      <c r="J139" s="29"/>
      <c r="K139" s="29"/>
      <c r="L139" s="29"/>
      <c r="M139" s="46" t="s">
        <v>1288</v>
      </c>
      <c r="N139" s="29"/>
      <c r="O139" s="48" t="s">
        <v>710</v>
      </c>
      <c r="P139" s="48" t="s">
        <v>710</v>
      </c>
      <c r="Q139" s="46" t="s">
        <v>1289</v>
      </c>
      <c r="R139" s="29"/>
      <c r="S139" s="29"/>
      <c r="T139" s="46" t="s">
        <v>1290</v>
      </c>
      <c r="U139" s="29"/>
      <c r="V139" s="48" t="s">
        <v>710</v>
      </c>
      <c r="W139" s="29"/>
      <c r="X139" s="46" t="s">
        <v>1291</v>
      </c>
      <c r="Y139" s="46" t="s">
        <v>1292</v>
      </c>
      <c r="Z139" s="29"/>
      <c r="AA139" s="29"/>
      <c r="AB139" s="29"/>
      <c r="AC139" s="46" t="s">
        <v>1293</v>
      </c>
      <c r="AD139" s="29"/>
      <c r="AE139" s="46" t="s">
        <v>1294</v>
      </c>
      <c r="AF139" s="46" t="s">
        <v>1295</v>
      </c>
      <c r="AG139" s="29"/>
      <c r="AH139" s="29"/>
      <c r="AI139" s="29"/>
    </row>
    <row r="140" spans="1:35">
      <c r="A140" s="29"/>
      <c r="B140" s="29"/>
      <c r="C140" s="46" t="s">
        <v>1296</v>
      </c>
      <c r="D140" s="29"/>
      <c r="E140" s="29"/>
      <c r="F140" s="29"/>
      <c r="G140" s="29"/>
      <c r="H140" s="46" t="s">
        <v>1297</v>
      </c>
      <c r="I140" s="46" t="s">
        <v>1298</v>
      </c>
      <c r="J140" s="29"/>
      <c r="K140" s="29"/>
      <c r="L140" s="29"/>
      <c r="M140" s="46" t="s">
        <v>1299</v>
      </c>
      <c r="N140" s="29"/>
      <c r="O140" s="29"/>
      <c r="P140" s="29"/>
      <c r="Q140" s="46" t="s">
        <v>1300</v>
      </c>
      <c r="R140" s="29"/>
      <c r="S140" s="29"/>
      <c r="T140" s="46" t="s">
        <v>1301</v>
      </c>
      <c r="U140" s="29"/>
      <c r="V140" s="29"/>
      <c r="W140" s="29"/>
      <c r="X140" s="46" t="s">
        <v>1302</v>
      </c>
      <c r="Y140" s="46" t="s">
        <v>1303</v>
      </c>
      <c r="Z140" s="29"/>
      <c r="AA140" s="29"/>
      <c r="AB140" s="29"/>
      <c r="AC140" s="46" t="s">
        <v>1304</v>
      </c>
      <c r="AD140" s="29"/>
      <c r="AE140" s="46" t="s">
        <v>1305</v>
      </c>
      <c r="AF140" s="46" t="s">
        <v>1159</v>
      </c>
      <c r="AG140" s="29"/>
      <c r="AH140" s="29"/>
      <c r="AI140" s="29"/>
    </row>
    <row r="141" spans="1:35">
      <c r="A141" s="29"/>
      <c r="B141" s="29"/>
      <c r="C141" s="46" t="s">
        <v>1306</v>
      </c>
      <c r="D141" s="29"/>
      <c r="E141" s="29"/>
      <c r="F141" s="29"/>
      <c r="G141" s="29"/>
      <c r="H141" s="46" t="s">
        <v>1307</v>
      </c>
      <c r="I141" s="46" t="s">
        <v>1308</v>
      </c>
      <c r="J141" s="29"/>
      <c r="K141" s="29"/>
      <c r="L141" s="29"/>
      <c r="M141" s="46" t="s">
        <v>1309</v>
      </c>
      <c r="N141" s="29"/>
      <c r="O141" s="29"/>
      <c r="P141" s="29"/>
      <c r="Q141" s="46" t="s">
        <v>1310</v>
      </c>
      <c r="R141" s="29"/>
      <c r="S141" s="29"/>
      <c r="T141" s="46" t="s">
        <v>1311</v>
      </c>
      <c r="U141" s="29"/>
      <c r="V141" s="29"/>
      <c r="W141" s="29"/>
      <c r="X141" s="46" t="s">
        <v>920</v>
      </c>
      <c r="Y141" s="46" t="s">
        <v>917</v>
      </c>
      <c r="Z141" s="29"/>
      <c r="AA141" s="29"/>
      <c r="AB141" s="29"/>
      <c r="AC141" s="46" t="s">
        <v>1312</v>
      </c>
      <c r="AD141" s="29"/>
      <c r="AE141" s="46" t="s">
        <v>1313</v>
      </c>
      <c r="AF141" s="46" t="s">
        <v>1314</v>
      </c>
      <c r="AG141" s="29"/>
      <c r="AH141" s="29"/>
      <c r="AI141" s="29"/>
    </row>
    <row r="142" spans="1:35">
      <c r="A142" s="29"/>
      <c r="B142" s="29"/>
      <c r="C142" s="46" t="s">
        <v>1315</v>
      </c>
      <c r="D142" s="29"/>
      <c r="E142" s="29"/>
      <c r="F142" s="29"/>
      <c r="G142" s="29"/>
      <c r="H142" s="46" t="s">
        <v>1316</v>
      </c>
      <c r="I142" s="46" t="s">
        <v>1317</v>
      </c>
      <c r="J142" s="29"/>
      <c r="K142" s="29"/>
      <c r="L142" s="29"/>
      <c r="M142" s="46" t="s">
        <v>1318</v>
      </c>
      <c r="N142" s="29"/>
      <c r="O142" s="29"/>
      <c r="P142" s="29"/>
      <c r="Q142" s="46" t="s">
        <v>1319</v>
      </c>
      <c r="R142" s="29"/>
      <c r="S142" s="29"/>
      <c r="T142" s="46" t="s">
        <v>1320</v>
      </c>
      <c r="U142" s="29"/>
      <c r="V142" s="29"/>
      <c r="W142" s="29"/>
      <c r="X142" s="46" t="s">
        <v>1321</v>
      </c>
      <c r="Y142" s="46" t="s">
        <v>1322</v>
      </c>
      <c r="Z142" s="29"/>
      <c r="AA142" s="29"/>
      <c r="AB142" s="29"/>
      <c r="AC142" s="46" t="s">
        <v>1323</v>
      </c>
      <c r="AD142" s="29"/>
      <c r="AE142" s="46" t="s">
        <v>1324</v>
      </c>
      <c r="AF142" s="46" t="s">
        <v>1325</v>
      </c>
      <c r="AG142" s="29"/>
      <c r="AH142" s="29"/>
      <c r="AI142" s="29"/>
    </row>
    <row r="143" spans="1:35">
      <c r="A143" s="29"/>
      <c r="B143" s="29"/>
      <c r="C143" s="46" t="s">
        <v>1326</v>
      </c>
      <c r="D143" s="29"/>
      <c r="E143" s="29"/>
      <c r="F143" s="29"/>
      <c r="G143" s="29"/>
      <c r="H143" s="46" t="s">
        <v>1327</v>
      </c>
      <c r="I143" s="46" t="s">
        <v>1328</v>
      </c>
      <c r="J143" s="29"/>
      <c r="K143" s="29"/>
      <c r="L143" s="29"/>
      <c r="M143" s="46" t="s">
        <v>1329</v>
      </c>
      <c r="N143" s="29"/>
      <c r="O143" s="29"/>
      <c r="P143" s="29"/>
      <c r="Q143" s="46" t="s">
        <v>1330</v>
      </c>
      <c r="R143" s="29"/>
      <c r="S143" s="29"/>
      <c r="T143" s="46" t="s">
        <v>1331</v>
      </c>
      <c r="U143" s="29"/>
      <c r="V143" s="29"/>
      <c r="W143" s="29"/>
      <c r="X143" s="46" t="s">
        <v>1332</v>
      </c>
      <c r="Y143" s="46" t="s">
        <v>1333</v>
      </c>
      <c r="Z143" s="29"/>
      <c r="AA143" s="29"/>
      <c r="AB143" s="29"/>
      <c r="AC143" s="46" t="s">
        <v>1334</v>
      </c>
      <c r="AD143" s="29"/>
      <c r="AE143" s="46" t="s">
        <v>1335</v>
      </c>
      <c r="AF143" s="46" t="s">
        <v>1336</v>
      </c>
      <c r="AG143" s="29"/>
      <c r="AH143" s="29"/>
      <c r="AI143" s="29"/>
    </row>
    <row r="144" spans="1:35">
      <c r="A144" s="29"/>
      <c r="B144" s="29"/>
      <c r="C144" s="46" t="s">
        <v>1140</v>
      </c>
      <c r="D144" s="29"/>
      <c r="E144" s="29"/>
      <c r="F144" s="29"/>
      <c r="G144" s="29"/>
      <c r="H144" s="46" t="s">
        <v>1337</v>
      </c>
      <c r="I144" s="46" t="s">
        <v>1338</v>
      </c>
      <c r="J144" s="29"/>
      <c r="K144" s="29"/>
      <c r="L144" s="29"/>
      <c r="M144" s="46" t="s">
        <v>1339</v>
      </c>
      <c r="N144" s="29"/>
      <c r="O144" s="29"/>
      <c r="P144" s="29"/>
      <c r="Q144" s="46" t="s">
        <v>1340</v>
      </c>
      <c r="R144" s="29"/>
      <c r="S144" s="29"/>
      <c r="T144" s="46" t="s">
        <v>1341</v>
      </c>
      <c r="U144" s="29"/>
      <c r="V144" s="29"/>
      <c r="W144" s="29"/>
      <c r="X144" s="46" t="s">
        <v>1342</v>
      </c>
      <c r="Y144" s="46" t="s">
        <v>1343</v>
      </c>
      <c r="Z144" s="29"/>
      <c r="AA144" s="29"/>
      <c r="AB144" s="29"/>
      <c r="AC144" s="46" t="s">
        <v>1344</v>
      </c>
      <c r="AD144" s="29"/>
      <c r="AE144" s="46" t="s">
        <v>1345</v>
      </c>
      <c r="AF144" s="46" t="s">
        <v>1346</v>
      </c>
      <c r="AG144" s="29"/>
      <c r="AH144" s="29"/>
      <c r="AI144" s="29"/>
    </row>
    <row r="145" spans="1:35">
      <c r="A145" s="29"/>
      <c r="B145" s="29"/>
      <c r="C145" s="46" t="s">
        <v>842</v>
      </c>
      <c r="D145" s="29"/>
      <c r="E145" s="29"/>
      <c r="F145" s="29"/>
      <c r="G145" s="29"/>
      <c r="H145" s="46" t="s">
        <v>1299</v>
      </c>
      <c r="I145" s="46" t="s">
        <v>1347</v>
      </c>
      <c r="J145" s="29"/>
      <c r="K145" s="29"/>
      <c r="L145" s="29"/>
      <c r="M145" s="46" t="s">
        <v>662</v>
      </c>
      <c r="N145" s="29"/>
      <c r="O145" s="29"/>
      <c r="P145" s="29"/>
      <c r="Q145" s="46" t="s">
        <v>1348</v>
      </c>
      <c r="R145" s="29"/>
      <c r="S145" s="29"/>
      <c r="T145" s="46" t="s">
        <v>1349</v>
      </c>
      <c r="U145" s="29"/>
      <c r="V145" s="29"/>
      <c r="W145" s="29"/>
      <c r="X145" s="46" t="s">
        <v>1350</v>
      </c>
      <c r="Y145" s="46" t="s">
        <v>1351</v>
      </c>
      <c r="Z145" s="29"/>
      <c r="AA145" s="29"/>
      <c r="AB145" s="29"/>
      <c r="AC145" s="46" t="s">
        <v>1352</v>
      </c>
      <c r="AD145" s="29"/>
      <c r="AE145" s="46" t="s">
        <v>1353</v>
      </c>
      <c r="AF145" s="46" t="s">
        <v>1354</v>
      </c>
      <c r="AG145" s="29"/>
      <c r="AH145" s="29"/>
      <c r="AI145" s="29"/>
    </row>
    <row r="146" spans="1:35">
      <c r="A146" s="29"/>
      <c r="B146" s="29"/>
      <c r="C146" s="46" t="s">
        <v>1355</v>
      </c>
      <c r="D146" s="29"/>
      <c r="E146" s="29"/>
      <c r="F146" s="29"/>
      <c r="G146" s="29"/>
      <c r="H146" s="46" t="s">
        <v>1356</v>
      </c>
      <c r="I146" s="46" t="s">
        <v>1357</v>
      </c>
      <c r="J146" s="29"/>
      <c r="K146" s="29"/>
      <c r="L146" s="29"/>
      <c r="M146" s="46" t="s">
        <v>1358</v>
      </c>
      <c r="N146" s="29"/>
      <c r="O146" s="29"/>
      <c r="P146" s="29"/>
      <c r="Q146" s="46" t="s">
        <v>937</v>
      </c>
      <c r="R146" s="29"/>
      <c r="S146" s="29"/>
      <c r="T146" s="48" t="s">
        <v>710</v>
      </c>
      <c r="U146" s="29"/>
      <c r="V146" s="29"/>
      <c r="W146" s="29"/>
      <c r="X146" s="46" t="s">
        <v>1359</v>
      </c>
      <c r="Y146" s="46" t="s">
        <v>1360</v>
      </c>
      <c r="Z146" s="29"/>
      <c r="AA146" s="29"/>
      <c r="AB146" s="29"/>
      <c r="AC146" s="46" t="s">
        <v>956</v>
      </c>
      <c r="AD146" s="29"/>
      <c r="AE146" s="46" t="s">
        <v>1361</v>
      </c>
      <c r="AF146" s="46" t="s">
        <v>1362</v>
      </c>
      <c r="AG146" s="29"/>
      <c r="AH146" s="29"/>
      <c r="AI146" s="29"/>
    </row>
    <row r="147" spans="1:35">
      <c r="A147" s="29"/>
      <c r="B147" s="29"/>
      <c r="C147" s="46" t="s">
        <v>1363</v>
      </c>
      <c r="D147" s="29"/>
      <c r="E147" s="29"/>
      <c r="F147" s="29"/>
      <c r="G147" s="29"/>
      <c r="H147" s="46" t="s">
        <v>1364</v>
      </c>
      <c r="I147" s="46" t="s">
        <v>1365</v>
      </c>
      <c r="J147" s="29"/>
      <c r="K147" s="29"/>
      <c r="L147" s="29"/>
      <c r="M147" s="46" t="s">
        <v>1366</v>
      </c>
      <c r="N147" s="29"/>
      <c r="O147" s="29"/>
      <c r="P147" s="29"/>
      <c r="Q147" s="46" t="s">
        <v>1367</v>
      </c>
      <c r="R147" s="29"/>
      <c r="S147" s="29"/>
      <c r="T147" s="29"/>
      <c r="U147" s="29"/>
      <c r="V147" s="29"/>
      <c r="W147" s="29"/>
      <c r="X147" s="46" t="s">
        <v>1368</v>
      </c>
      <c r="Y147" s="46" t="s">
        <v>1369</v>
      </c>
      <c r="Z147" s="29"/>
      <c r="AA147" s="29"/>
      <c r="AB147" s="29"/>
      <c r="AC147" s="46" t="s">
        <v>1370</v>
      </c>
      <c r="AD147" s="29"/>
      <c r="AE147" s="46" t="s">
        <v>1371</v>
      </c>
      <c r="AF147" s="46" t="s">
        <v>1372</v>
      </c>
      <c r="AG147" s="29"/>
      <c r="AH147" s="29"/>
      <c r="AI147" s="29"/>
    </row>
    <row r="148" spans="1:35">
      <c r="A148" s="29"/>
      <c r="B148" s="29"/>
      <c r="C148" s="46" t="s">
        <v>1373</v>
      </c>
      <c r="D148" s="29"/>
      <c r="E148" s="29"/>
      <c r="F148" s="29"/>
      <c r="G148" s="29"/>
      <c r="H148" s="46" t="s">
        <v>1374</v>
      </c>
      <c r="I148" s="46" t="s">
        <v>1375</v>
      </c>
      <c r="J148" s="29"/>
      <c r="K148" s="29"/>
      <c r="L148" s="29"/>
      <c r="M148" s="46" t="s">
        <v>1376</v>
      </c>
      <c r="N148" s="29"/>
      <c r="O148" s="29"/>
      <c r="P148" s="29"/>
      <c r="Q148" s="46" t="s">
        <v>1377</v>
      </c>
      <c r="R148" s="29"/>
      <c r="S148" s="29"/>
      <c r="T148" s="29"/>
      <c r="U148" s="29"/>
      <c r="V148" s="29"/>
      <c r="W148" s="29"/>
      <c r="X148" s="46" t="s">
        <v>656</v>
      </c>
      <c r="Y148" s="46" t="s">
        <v>1378</v>
      </c>
      <c r="Z148" s="29"/>
      <c r="AA148" s="29"/>
      <c r="AB148" s="29"/>
      <c r="AC148" s="46" t="s">
        <v>1379</v>
      </c>
      <c r="AD148" s="29"/>
      <c r="AE148" s="46" t="s">
        <v>1380</v>
      </c>
      <c r="AF148" s="46" t="s">
        <v>1381</v>
      </c>
      <c r="AG148" s="29"/>
      <c r="AH148" s="29"/>
      <c r="AI148" s="29"/>
    </row>
    <row r="149" spans="1:35">
      <c r="A149" s="29"/>
      <c r="B149" s="29"/>
      <c r="C149" s="46" t="s">
        <v>1382</v>
      </c>
      <c r="D149" s="29"/>
      <c r="E149" s="29"/>
      <c r="F149" s="29"/>
      <c r="G149" s="29"/>
      <c r="H149" s="46" t="s">
        <v>1383</v>
      </c>
      <c r="I149" s="46" t="s">
        <v>1384</v>
      </c>
      <c r="J149" s="29"/>
      <c r="K149" s="29"/>
      <c r="L149" s="29"/>
      <c r="M149" s="46" t="s">
        <v>1385</v>
      </c>
      <c r="N149" s="29"/>
      <c r="O149" s="29"/>
      <c r="P149" s="29"/>
      <c r="Q149" s="46" t="s">
        <v>1386</v>
      </c>
      <c r="R149" s="29"/>
      <c r="S149" s="29"/>
      <c r="T149" s="29"/>
      <c r="U149" s="29"/>
      <c r="V149" s="29"/>
      <c r="W149" s="29"/>
      <c r="X149" s="46" t="s">
        <v>1387</v>
      </c>
      <c r="Y149" s="48" t="s">
        <v>710</v>
      </c>
      <c r="Z149" s="29"/>
      <c r="AA149" s="29"/>
      <c r="AB149" s="29"/>
      <c r="AC149" s="46" t="s">
        <v>1388</v>
      </c>
      <c r="AD149" s="29"/>
      <c r="AE149" s="46" t="s">
        <v>1389</v>
      </c>
      <c r="AF149" s="46" t="s">
        <v>1390</v>
      </c>
      <c r="AG149" s="29"/>
      <c r="AH149" s="29"/>
      <c r="AI149" s="29"/>
    </row>
    <row r="150" spans="1:35">
      <c r="A150" s="29"/>
      <c r="B150" s="29"/>
      <c r="C150" s="46" t="s">
        <v>1391</v>
      </c>
      <c r="D150" s="29"/>
      <c r="E150" s="29"/>
      <c r="F150" s="29"/>
      <c r="G150" s="29"/>
      <c r="H150" s="46" t="s">
        <v>1392</v>
      </c>
      <c r="I150" s="46" t="s">
        <v>1393</v>
      </c>
      <c r="J150" s="29"/>
      <c r="K150" s="29"/>
      <c r="L150" s="29"/>
      <c r="M150" s="46" t="s">
        <v>1394</v>
      </c>
      <c r="N150" s="29"/>
      <c r="O150" s="29"/>
      <c r="P150" s="29"/>
      <c r="Q150" s="46" t="s">
        <v>1395</v>
      </c>
      <c r="R150" s="29"/>
      <c r="S150" s="29"/>
      <c r="T150" s="29"/>
      <c r="U150" s="29"/>
      <c r="V150" s="29"/>
      <c r="W150" s="29"/>
      <c r="X150" s="46" t="s">
        <v>1396</v>
      </c>
      <c r="Y150" s="29"/>
      <c r="Z150" s="29"/>
      <c r="AA150" s="29"/>
      <c r="AB150" s="29"/>
      <c r="AC150" s="46" t="s">
        <v>1397</v>
      </c>
      <c r="AD150" s="29"/>
      <c r="AE150" s="46" t="s">
        <v>1398</v>
      </c>
      <c r="AF150" s="46" t="s">
        <v>1399</v>
      </c>
      <c r="AG150" s="29"/>
      <c r="AH150" s="29"/>
      <c r="AI150" s="29"/>
    </row>
    <row r="151" spans="1:35">
      <c r="A151" s="29"/>
      <c r="B151" s="29"/>
      <c r="C151" s="46" t="s">
        <v>1400</v>
      </c>
      <c r="D151" s="29"/>
      <c r="E151" s="29"/>
      <c r="F151" s="29"/>
      <c r="G151" s="29"/>
      <c r="H151" s="46" t="s">
        <v>1401</v>
      </c>
      <c r="I151" s="46" t="s">
        <v>1402</v>
      </c>
      <c r="J151" s="29"/>
      <c r="K151" s="29"/>
      <c r="L151" s="29"/>
      <c r="M151" s="48" t="s">
        <v>710</v>
      </c>
      <c r="N151" s="29"/>
      <c r="O151" s="29"/>
      <c r="P151" s="29"/>
      <c r="Q151" s="46" t="s">
        <v>1403</v>
      </c>
      <c r="R151" s="29"/>
      <c r="S151" s="29"/>
      <c r="T151" s="29"/>
      <c r="U151" s="29"/>
      <c r="V151" s="29"/>
      <c r="W151" s="29"/>
      <c r="X151" s="46" t="s">
        <v>1404</v>
      </c>
      <c r="Y151" s="29"/>
      <c r="Z151" s="29"/>
      <c r="AA151" s="29"/>
      <c r="AB151" s="29"/>
      <c r="AC151" s="46" t="s">
        <v>1405</v>
      </c>
      <c r="AD151" s="29"/>
      <c r="AE151" s="46" t="s">
        <v>1339</v>
      </c>
      <c r="AF151" s="48" t="s">
        <v>710</v>
      </c>
      <c r="AG151" s="29"/>
      <c r="AH151" s="29"/>
      <c r="AI151" s="29"/>
    </row>
    <row r="152" spans="1:35">
      <c r="A152" s="29"/>
      <c r="B152" s="29"/>
      <c r="C152" s="46" t="s">
        <v>1406</v>
      </c>
      <c r="D152" s="29"/>
      <c r="E152" s="29"/>
      <c r="F152" s="29"/>
      <c r="G152" s="29"/>
      <c r="H152" s="46" t="s">
        <v>1407</v>
      </c>
      <c r="I152" s="46" t="s">
        <v>1408</v>
      </c>
      <c r="J152" s="29"/>
      <c r="K152" s="29"/>
      <c r="L152" s="29"/>
      <c r="M152" s="29"/>
      <c r="N152" s="29"/>
      <c r="O152" s="29"/>
      <c r="P152" s="29"/>
      <c r="Q152" s="46" t="s">
        <v>1409</v>
      </c>
      <c r="R152" s="29"/>
      <c r="S152" s="29"/>
      <c r="T152" s="29"/>
      <c r="U152" s="29"/>
      <c r="V152" s="29"/>
      <c r="W152" s="29"/>
      <c r="X152" s="46" t="s">
        <v>1410</v>
      </c>
      <c r="Y152" s="29"/>
      <c r="Z152" s="29"/>
      <c r="AA152" s="29"/>
      <c r="AB152" s="29"/>
      <c r="AC152" s="46" t="s">
        <v>1411</v>
      </c>
      <c r="AD152" s="29"/>
      <c r="AE152" s="46" t="s">
        <v>1412</v>
      </c>
      <c r="AF152" s="29"/>
      <c r="AG152" s="29"/>
      <c r="AH152" s="29"/>
      <c r="AI152" s="29"/>
    </row>
    <row r="153" spans="1:35">
      <c r="A153" s="29"/>
      <c r="B153" s="29"/>
      <c r="C153" s="46" t="s">
        <v>1413</v>
      </c>
      <c r="D153" s="29"/>
      <c r="E153" s="29"/>
      <c r="F153" s="29"/>
      <c r="G153" s="29"/>
      <c r="H153" s="46" t="s">
        <v>1024</v>
      </c>
      <c r="I153" s="46" t="s">
        <v>1414</v>
      </c>
      <c r="J153" s="29"/>
      <c r="K153" s="29"/>
      <c r="L153" s="29"/>
      <c r="M153" s="29"/>
      <c r="N153" s="29"/>
      <c r="O153" s="29"/>
      <c r="P153" s="29"/>
      <c r="Q153" s="46" t="s">
        <v>1415</v>
      </c>
      <c r="R153" s="29"/>
      <c r="S153" s="29"/>
      <c r="T153" s="29"/>
      <c r="U153" s="29"/>
      <c r="V153" s="29"/>
      <c r="W153" s="29"/>
      <c r="X153" s="46" t="s">
        <v>1416</v>
      </c>
      <c r="Y153" s="29"/>
      <c r="Z153" s="29"/>
      <c r="AA153" s="29"/>
      <c r="AB153" s="29"/>
      <c r="AC153" s="46" t="s">
        <v>1417</v>
      </c>
      <c r="AD153" s="29"/>
      <c r="AE153" s="46" t="s">
        <v>1418</v>
      </c>
      <c r="AF153" s="29"/>
      <c r="AG153" s="29"/>
      <c r="AH153" s="29"/>
      <c r="AI153" s="29"/>
    </row>
    <row r="154" spans="1:35">
      <c r="A154" s="29"/>
      <c r="B154" s="29"/>
      <c r="C154" s="46" t="s">
        <v>1419</v>
      </c>
      <c r="D154" s="29"/>
      <c r="E154" s="29"/>
      <c r="F154" s="29"/>
      <c r="G154" s="29"/>
      <c r="H154" s="46" t="s">
        <v>1420</v>
      </c>
      <c r="I154" s="46" t="s">
        <v>1421</v>
      </c>
      <c r="J154" s="29"/>
      <c r="K154" s="29"/>
      <c r="L154" s="29"/>
      <c r="M154" s="29"/>
      <c r="N154" s="29"/>
      <c r="O154" s="29"/>
      <c r="P154" s="29"/>
      <c r="Q154" s="46" t="s">
        <v>1422</v>
      </c>
      <c r="R154" s="29"/>
      <c r="S154" s="29"/>
      <c r="T154" s="29"/>
      <c r="U154" s="29"/>
      <c r="V154" s="29"/>
      <c r="W154" s="29"/>
      <c r="X154" s="46" t="s">
        <v>668</v>
      </c>
      <c r="Y154" s="29"/>
      <c r="Z154" s="29"/>
      <c r="AA154" s="29"/>
      <c r="AB154" s="29"/>
      <c r="AC154" s="46" t="s">
        <v>1019</v>
      </c>
      <c r="AD154" s="29"/>
      <c r="AE154" s="46" t="s">
        <v>1423</v>
      </c>
      <c r="AF154" s="29"/>
      <c r="AG154" s="29"/>
      <c r="AH154" s="29"/>
      <c r="AI154" s="29"/>
    </row>
    <row r="155" spans="1:35">
      <c r="A155" s="29"/>
      <c r="B155" s="29"/>
      <c r="C155" s="46" t="s">
        <v>1424</v>
      </c>
      <c r="D155" s="29"/>
      <c r="E155" s="29"/>
      <c r="F155" s="29"/>
      <c r="G155" s="29"/>
      <c r="H155" s="48" t="s">
        <v>710</v>
      </c>
      <c r="I155" s="46" t="s">
        <v>1425</v>
      </c>
      <c r="J155" s="29"/>
      <c r="K155" s="29"/>
      <c r="L155" s="29"/>
      <c r="M155" s="29"/>
      <c r="N155" s="29"/>
      <c r="O155" s="29"/>
      <c r="P155" s="29"/>
      <c r="Q155" s="46" t="s">
        <v>1426</v>
      </c>
      <c r="R155" s="29"/>
      <c r="S155" s="29"/>
      <c r="T155" s="29"/>
      <c r="U155" s="29"/>
      <c r="V155" s="29"/>
      <c r="W155" s="29"/>
      <c r="X155" s="46" t="s">
        <v>1427</v>
      </c>
      <c r="Y155" s="29"/>
      <c r="Z155" s="29"/>
      <c r="AA155" s="29"/>
      <c r="AB155" s="29"/>
      <c r="AC155" s="46" t="s">
        <v>1428</v>
      </c>
      <c r="AD155" s="29"/>
      <c r="AE155" s="46" t="s">
        <v>1429</v>
      </c>
      <c r="AF155" s="29"/>
      <c r="AG155" s="29"/>
      <c r="AH155" s="29"/>
      <c r="AI155" s="29"/>
    </row>
    <row r="156" spans="1:35">
      <c r="A156" s="29"/>
      <c r="B156" s="29"/>
      <c r="C156" s="46" t="s">
        <v>1430</v>
      </c>
      <c r="D156" s="29"/>
      <c r="E156" s="29"/>
      <c r="F156" s="29"/>
      <c r="G156" s="29"/>
      <c r="H156" s="29"/>
      <c r="I156" s="46" t="s">
        <v>1210</v>
      </c>
      <c r="J156" s="29"/>
      <c r="K156" s="29"/>
      <c r="L156" s="29"/>
      <c r="M156" s="29"/>
      <c r="N156" s="29"/>
      <c r="O156" s="29"/>
      <c r="P156" s="29"/>
      <c r="Q156" s="46" t="s">
        <v>1431</v>
      </c>
      <c r="R156" s="29"/>
      <c r="S156" s="29"/>
      <c r="T156" s="29"/>
      <c r="U156" s="29"/>
      <c r="V156" s="29"/>
      <c r="W156" s="29"/>
      <c r="X156" s="46" t="s">
        <v>1432</v>
      </c>
      <c r="Y156" s="29"/>
      <c r="Z156" s="29"/>
      <c r="AA156" s="29"/>
      <c r="AB156" s="29"/>
      <c r="AC156" s="46" t="s">
        <v>1433</v>
      </c>
      <c r="AD156" s="29"/>
      <c r="AE156" s="48" t="s">
        <v>710</v>
      </c>
      <c r="AF156" s="29"/>
      <c r="AG156" s="29"/>
      <c r="AH156" s="29"/>
      <c r="AI156" s="29"/>
    </row>
    <row r="157" spans="1:35">
      <c r="A157" s="29"/>
      <c r="B157" s="29"/>
      <c r="C157" s="46" t="s">
        <v>1434</v>
      </c>
      <c r="D157" s="29"/>
      <c r="E157" s="29"/>
      <c r="F157" s="29"/>
      <c r="G157" s="29"/>
      <c r="H157" s="29"/>
      <c r="I157" s="46" t="s">
        <v>1435</v>
      </c>
      <c r="J157" s="29"/>
      <c r="K157" s="29"/>
      <c r="L157" s="29"/>
      <c r="M157" s="29"/>
      <c r="N157" s="29"/>
      <c r="O157" s="29"/>
      <c r="P157" s="29"/>
      <c r="Q157" s="46" t="s">
        <v>1436</v>
      </c>
      <c r="R157" s="29"/>
      <c r="S157" s="29"/>
      <c r="T157" s="29"/>
      <c r="U157" s="29"/>
      <c r="V157" s="29"/>
      <c r="W157" s="29"/>
      <c r="X157" s="46" t="s">
        <v>1437</v>
      </c>
      <c r="Y157" s="29"/>
      <c r="Z157" s="29"/>
      <c r="AA157" s="29"/>
      <c r="AB157" s="29"/>
      <c r="AC157" s="46" t="s">
        <v>1438</v>
      </c>
      <c r="AD157" s="29"/>
      <c r="AE157" s="29"/>
      <c r="AF157" s="29"/>
      <c r="AG157" s="29"/>
      <c r="AH157" s="29"/>
      <c r="AI157" s="29"/>
    </row>
    <row r="158" spans="1:35">
      <c r="A158" s="29"/>
      <c r="B158" s="29"/>
      <c r="C158" s="46" t="s">
        <v>1439</v>
      </c>
      <c r="D158" s="29"/>
      <c r="E158" s="29"/>
      <c r="F158" s="29"/>
      <c r="G158" s="29"/>
      <c r="H158" s="29"/>
      <c r="I158" s="46" t="s">
        <v>1440</v>
      </c>
      <c r="J158" s="29"/>
      <c r="K158" s="29"/>
      <c r="L158" s="29"/>
      <c r="M158" s="29"/>
      <c r="N158" s="29"/>
      <c r="O158" s="29"/>
      <c r="P158" s="29"/>
      <c r="Q158" s="46" t="s">
        <v>1441</v>
      </c>
      <c r="R158" s="29"/>
      <c r="S158" s="29"/>
      <c r="T158" s="29"/>
      <c r="U158" s="29"/>
      <c r="V158" s="29"/>
      <c r="W158" s="29"/>
      <c r="X158" s="46" t="s">
        <v>1442</v>
      </c>
      <c r="Y158" s="29"/>
      <c r="Z158" s="29"/>
      <c r="AA158" s="29"/>
      <c r="AB158" s="29"/>
      <c r="AC158" s="46" t="s">
        <v>1443</v>
      </c>
      <c r="AD158" s="29"/>
      <c r="AE158" s="29"/>
      <c r="AF158" s="29"/>
      <c r="AG158" s="29"/>
      <c r="AH158" s="29"/>
      <c r="AI158" s="29"/>
    </row>
    <row r="159" spans="1:35">
      <c r="A159" s="29"/>
      <c r="B159" s="29"/>
      <c r="C159" s="46" t="s">
        <v>1444</v>
      </c>
      <c r="D159" s="29"/>
      <c r="E159" s="29"/>
      <c r="F159" s="29"/>
      <c r="G159" s="29"/>
      <c r="H159" s="29"/>
      <c r="I159" s="46" t="s">
        <v>1445</v>
      </c>
      <c r="J159" s="29"/>
      <c r="K159" s="29"/>
      <c r="L159" s="29"/>
      <c r="M159" s="29"/>
      <c r="N159" s="29"/>
      <c r="O159" s="29"/>
      <c r="P159" s="29"/>
      <c r="Q159" s="46" t="s">
        <v>1446</v>
      </c>
      <c r="R159" s="29"/>
      <c r="S159" s="29"/>
      <c r="T159" s="29"/>
      <c r="U159" s="29"/>
      <c r="V159" s="29"/>
      <c r="W159" s="29"/>
      <c r="X159" s="46" t="s">
        <v>1447</v>
      </c>
      <c r="Y159" s="29"/>
      <c r="Z159" s="29"/>
      <c r="AA159" s="29"/>
      <c r="AB159" s="29"/>
      <c r="AC159" s="46" t="s">
        <v>1448</v>
      </c>
      <c r="AD159" s="29"/>
      <c r="AE159" s="29"/>
      <c r="AF159" s="29"/>
      <c r="AG159" s="29"/>
      <c r="AH159" s="29"/>
      <c r="AI159" s="29"/>
    </row>
    <row r="160" spans="1:35">
      <c r="A160" s="29"/>
      <c r="B160" s="29"/>
      <c r="C160" s="46" t="s">
        <v>937</v>
      </c>
      <c r="D160" s="29"/>
      <c r="E160" s="29"/>
      <c r="F160" s="29"/>
      <c r="G160" s="29"/>
      <c r="H160" s="29"/>
      <c r="I160" s="46" t="s">
        <v>737</v>
      </c>
      <c r="J160" s="29"/>
      <c r="K160" s="29"/>
      <c r="L160" s="29"/>
      <c r="M160" s="29"/>
      <c r="N160" s="29"/>
      <c r="O160" s="29"/>
      <c r="P160" s="29"/>
      <c r="Q160" s="46" t="s">
        <v>1059</v>
      </c>
      <c r="R160" s="29"/>
      <c r="S160" s="29"/>
      <c r="T160" s="29"/>
      <c r="U160" s="29"/>
      <c r="V160" s="29"/>
      <c r="W160" s="29"/>
      <c r="X160" s="46" t="s">
        <v>1449</v>
      </c>
      <c r="Y160" s="29"/>
      <c r="Z160" s="29"/>
      <c r="AA160" s="29"/>
      <c r="AB160" s="29"/>
      <c r="AC160" s="46" t="s">
        <v>1450</v>
      </c>
      <c r="AD160" s="29"/>
      <c r="AE160" s="29"/>
      <c r="AF160" s="29"/>
      <c r="AG160" s="29"/>
      <c r="AH160" s="29"/>
      <c r="AI160" s="29"/>
    </row>
    <row r="161" spans="1:35">
      <c r="A161" s="29"/>
      <c r="B161" s="29"/>
      <c r="C161" s="46" t="s">
        <v>956</v>
      </c>
      <c r="D161" s="29"/>
      <c r="E161" s="29"/>
      <c r="F161" s="29"/>
      <c r="G161" s="29"/>
      <c r="H161" s="29"/>
      <c r="I161" s="46" t="s">
        <v>1451</v>
      </c>
      <c r="J161" s="29"/>
      <c r="K161" s="29"/>
      <c r="L161" s="29"/>
      <c r="M161" s="29"/>
      <c r="N161" s="29"/>
      <c r="O161" s="29"/>
      <c r="P161" s="29"/>
      <c r="Q161" s="46" t="s">
        <v>1452</v>
      </c>
      <c r="R161" s="29"/>
      <c r="S161" s="29"/>
      <c r="T161" s="29"/>
      <c r="U161" s="29"/>
      <c r="V161" s="29"/>
      <c r="W161" s="29"/>
      <c r="X161" s="46" t="s">
        <v>1453</v>
      </c>
      <c r="Y161" s="29"/>
      <c r="Z161" s="29"/>
      <c r="AA161" s="29"/>
      <c r="AB161" s="29"/>
      <c r="AC161" s="46" t="s">
        <v>1454</v>
      </c>
      <c r="AD161" s="29"/>
      <c r="AE161" s="29"/>
      <c r="AF161" s="29"/>
      <c r="AG161" s="29"/>
      <c r="AH161" s="29"/>
      <c r="AI161" s="29"/>
    </row>
    <row r="162" spans="1:35">
      <c r="A162" s="29"/>
      <c r="B162" s="29"/>
      <c r="C162" s="46" t="s">
        <v>1455</v>
      </c>
      <c r="D162" s="29"/>
      <c r="E162" s="29"/>
      <c r="F162" s="29"/>
      <c r="G162" s="29"/>
      <c r="H162" s="29"/>
      <c r="I162" s="46" t="s">
        <v>1456</v>
      </c>
      <c r="J162" s="29"/>
      <c r="K162" s="29"/>
      <c r="L162" s="29"/>
      <c r="M162" s="29"/>
      <c r="N162" s="29"/>
      <c r="O162" s="29"/>
      <c r="P162" s="29"/>
      <c r="Q162" s="46" t="s">
        <v>1457</v>
      </c>
      <c r="R162" s="29"/>
      <c r="S162" s="29"/>
      <c r="T162" s="29"/>
      <c r="U162" s="29"/>
      <c r="V162" s="29"/>
      <c r="W162" s="29"/>
      <c r="X162" s="46" t="s">
        <v>1458</v>
      </c>
      <c r="Y162" s="29"/>
      <c r="Z162" s="29"/>
      <c r="AA162" s="29"/>
      <c r="AB162" s="29"/>
      <c r="AC162" s="46" t="s">
        <v>1459</v>
      </c>
      <c r="AD162" s="29"/>
      <c r="AE162" s="29"/>
      <c r="AF162" s="29"/>
      <c r="AG162" s="29"/>
      <c r="AH162" s="29"/>
      <c r="AI162" s="29"/>
    </row>
    <row r="163" spans="1:35">
      <c r="A163" s="29"/>
      <c r="B163" s="29"/>
      <c r="C163" s="46" t="s">
        <v>1460</v>
      </c>
      <c r="D163" s="29"/>
      <c r="E163" s="29"/>
      <c r="F163" s="29"/>
      <c r="G163" s="29"/>
      <c r="H163" s="29"/>
      <c r="I163" s="46" t="s">
        <v>1461</v>
      </c>
      <c r="J163" s="29"/>
      <c r="K163" s="29"/>
      <c r="L163" s="29"/>
      <c r="M163" s="29"/>
      <c r="N163" s="29"/>
      <c r="O163" s="29"/>
      <c r="P163" s="29"/>
      <c r="Q163" s="46" t="s">
        <v>1462</v>
      </c>
      <c r="R163" s="29"/>
      <c r="S163" s="29"/>
      <c r="T163" s="29"/>
      <c r="U163" s="29"/>
      <c r="V163" s="29"/>
      <c r="W163" s="29"/>
      <c r="X163" s="46" t="s">
        <v>1316</v>
      </c>
      <c r="Y163" s="29"/>
      <c r="Z163" s="29"/>
      <c r="AA163" s="29"/>
      <c r="AB163" s="29"/>
      <c r="AC163" s="46" t="s">
        <v>1463</v>
      </c>
      <c r="AD163" s="29"/>
      <c r="AE163" s="29"/>
      <c r="AF163" s="29"/>
      <c r="AG163" s="29"/>
      <c r="AH163" s="29"/>
      <c r="AI163" s="29"/>
    </row>
    <row r="164" spans="1:35">
      <c r="A164" s="29"/>
      <c r="B164" s="29"/>
      <c r="C164" s="46" t="s">
        <v>1464</v>
      </c>
      <c r="D164" s="29"/>
      <c r="E164" s="29"/>
      <c r="F164" s="29"/>
      <c r="G164" s="29"/>
      <c r="H164" s="29"/>
      <c r="I164" s="46" t="s">
        <v>1465</v>
      </c>
      <c r="J164" s="29"/>
      <c r="K164" s="29"/>
      <c r="L164" s="29"/>
      <c r="M164" s="29"/>
      <c r="N164" s="29"/>
      <c r="O164" s="29"/>
      <c r="P164" s="29"/>
      <c r="Q164" s="46" t="s">
        <v>1466</v>
      </c>
      <c r="R164" s="29"/>
      <c r="S164" s="29"/>
      <c r="T164" s="29"/>
      <c r="U164" s="29"/>
      <c r="V164" s="29"/>
      <c r="W164" s="29"/>
      <c r="X164" s="46" t="s">
        <v>1467</v>
      </c>
      <c r="Y164" s="29"/>
      <c r="Z164" s="29"/>
      <c r="AA164" s="29"/>
      <c r="AB164" s="29"/>
      <c r="AC164" s="46" t="s">
        <v>1468</v>
      </c>
      <c r="AD164" s="29"/>
      <c r="AE164" s="29"/>
      <c r="AF164" s="29"/>
      <c r="AG164" s="29"/>
      <c r="AH164" s="29"/>
      <c r="AI164" s="29"/>
    </row>
    <row r="165" spans="1:35">
      <c r="A165" s="29"/>
      <c r="B165" s="29"/>
      <c r="C165" s="46" t="s">
        <v>1469</v>
      </c>
      <c r="D165" s="29"/>
      <c r="E165" s="29"/>
      <c r="F165" s="29"/>
      <c r="G165" s="29"/>
      <c r="H165" s="29"/>
      <c r="I165" s="46" t="s">
        <v>1470</v>
      </c>
      <c r="J165" s="29"/>
      <c r="K165" s="29"/>
      <c r="L165" s="29"/>
      <c r="M165" s="29"/>
      <c r="N165" s="29"/>
      <c r="O165" s="29"/>
      <c r="P165" s="29"/>
      <c r="Q165" s="46" t="s">
        <v>1471</v>
      </c>
      <c r="R165" s="29"/>
      <c r="S165" s="29"/>
      <c r="T165" s="29"/>
      <c r="U165" s="29"/>
      <c r="V165" s="29"/>
      <c r="W165" s="29"/>
      <c r="X165" s="46" t="s">
        <v>1472</v>
      </c>
      <c r="Y165" s="29"/>
      <c r="Z165" s="29"/>
      <c r="AA165" s="29"/>
      <c r="AB165" s="29"/>
      <c r="AC165" s="46" t="s">
        <v>1473</v>
      </c>
      <c r="AD165" s="29"/>
      <c r="AE165" s="29"/>
      <c r="AF165" s="29"/>
      <c r="AG165" s="29"/>
      <c r="AH165" s="29"/>
      <c r="AI165" s="29"/>
    </row>
    <row r="166" spans="1:35">
      <c r="A166" s="29"/>
      <c r="B166" s="29"/>
      <c r="C166" s="46" t="s">
        <v>1474</v>
      </c>
      <c r="D166" s="29"/>
      <c r="E166" s="29"/>
      <c r="F166" s="29"/>
      <c r="G166" s="29"/>
      <c r="H166" s="29"/>
      <c r="I166" s="46" t="s">
        <v>1475</v>
      </c>
      <c r="J166" s="29"/>
      <c r="K166" s="29"/>
      <c r="L166" s="29"/>
      <c r="M166" s="29"/>
      <c r="N166" s="29"/>
      <c r="O166" s="29"/>
      <c r="P166" s="29"/>
      <c r="Q166" s="46" t="s">
        <v>1368</v>
      </c>
      <c r="R166" s="29"/>
      <c r="S166" s="29"/>
      <c r="T166" s="29"/>
      <c r="U166" s="29"/>
      <c r="V166" s="29"/>
      <c r="W166" s="29"/>
      <c r="X166" s="46" t="s">
        <v>1476</v>
      </c>
      <c r="Y166" s="29"/>
      <c r="Z166" s="29"/>
      <c r="AA166" s="29"/>
      <c r="AB166" s="29"/>
      <c r="AC166" s="46" t="s">
        <v>1477</v>
      </c>
      <c r="AD166" s="29"/>
      <c r="AE166" s="29"/>
      <c r="AF166" s="29"/>
      <c r="AG166" s="29"/>
      <c r="AH166" s="29"/>
      <c r="AI166" s="29"/>
    </row>
    <row r="167" spans="1:35">
      <c r="A167" s="29"/>
      <c r="B167" s="29"/>
      <c r="C167" s="46" t="s">
        <v>1478</v>
      </c>
      <c r="D167" s="29"/>
      <c r="E167" s="29"/>
      <c r="F167" s="29"/>
      <c r="G167" s="29"/>
      <c r="H167" s="29"/>
      <c r="I167" s="46" t="s">
        <v>1479</v>
      </c>
      <c r="J167" s="29"/>
      <c r="K167" s="29"/>
      <c r="L167" s="29"/>
      <c r="M167" s="29"/>
      <c r="N167" s="29"/>
      <c r="O167" s="29"/>
      <c r="P167" s="29"/>
      <c r="Q167" s="46" t="s">
        <v>656</v>
      </c>
      <c r="R167" s="29"/>
      <c r="S167" s="29"/>
      <c r="T167" s="29"/>
      <c r="U167" s="29"/>
      <c r="V167" s="29"/>
      <c r="W167" s="29"/>
      <c r="X167" s="46" t="s">
        <v>1480</v>
      </c>
      <c r="Y167" s="29"/>
      <c r="Z167" s="29"/>
      <c r="AA167" s="29"/>
      <c r="AB167" s="29"/>
      <c r="AC167" s="46" t="s">
        <v>1481</v>
      </c>
      <c r="AD167" s="29"/>
      <c r="AE167" s="29"/>
      <c r="AF167" s="29"/>
      <c r="AG167" s="29"/>
      <c r="AH167" s="29"/>
      <c r="AI167" s="29"/>
    </row>
    <row r="168" spans="1:35">
      <c r="A168" s="29"/>
      <c r="B168" s="29"/>
      <c r="C168" s="46" t="s">
        <v>1482</v>
      </c>
      <c r="D168" s="29"/>
      <c r="E168" s="29"/>
      <c r="F168" s="29"/>
      <c r="G168" s="29"/>
      <c r="H168" s="29"/>
      <c r="I168" s="46" t="s">
        <v>1483</v>
      </c>
      <c r="J168" s="29"/>
      <c r="K168" s="29"/>
      <c r="L168" s="29"/>
      <c r="M168" s="29"/>
      <c r="N168" s="29"/>
      <c r="O168" s="29"/>
      <c r="P168" s="29"/>
      <c r="Q168" s="46" t="s">
        <v>1484</v>
      </c>
      <c r="R168" s="29"/>
      <c r="S168" s="29"/>
      <c r="T168" s="29"/>
      <c r="U168" s="29"/>
      <c r="V168" s="29"/>
      <c r="W168" s="29"/>
      <c r="X168" s="46" t="s">
        <v>1485</v>
      </c>
      <c r="Y168" s="29"/>
      <c r="Z168" s="29"/>
      <c r="AA168" s="29"/>
      <c r="AB168" s="29"/>
      <c r="AC168" s="46" t="s">
        <v>1486</v>
      </c>
      <c r="AD168" s="29"/>
      <c r="AE168" s="29"/>
      <c r="AF168" s="29"/>
      <c r="AG168" s="29"/>
      <c r="AH168" s="29"/>
      <c r="AI168" s="29"/>
    </row>
    <row r="169" spans="1:35">
      <c r="A169" s="29"/>
      <c r="B169" s="29"/>
      <c r="C169" s="46" t="s">
        <v>1414</v>
      </c>
      <c r="D169" s="29"/>
      <c r="E169" s="29"/>
      <c r="F169" s="29"/>
      <c r="G169" s="29"/>
      <c r="H169" s="29"/>
      <c r="I169" s="46" t="s">
        <v>1487</v>
      </c>
      <c r="J169" s="29"/>
      <c r="K169" s="29"/>
      <c r="L169" s="29"/>
      <c r="M169" s="29"/>
      <c r="N169" s="29"/>
      <c r="O169" s="29"/>
      <c r="P169" s="29"/>
      <c r="Q169" s="46" t="s">
        <v>1488</v>
      </c>
      <c r="R169" s="29"/>
      <c r="S169" s="29"/>
      <c r="T169" s="29"/>
      <c r="U169" s="29"/>
      <c r="V169" s="29"/>
      <c r="W169" s="29"/>
      <c r="X169" s="46" t="s">
        <v>1489</v>
      </c>
      <c r="Y169" s="29"/>
      <c r="Z169" s="29"/>
      <c r="AA169" s="29"/>
      <c r="AB169" s="29"/>
      <c r="AC169" s="46" t="s">
        <v>1490</v>
      </c>
      <c r="AD169" s="29"/>
      <c r="AE169" s="29"/>
      <c r="AF169" s="29"/>
      <c r="AG169" s="29"/>
      <c r="AH169" s="29"/>
      <c r="AI169" s="29"/>
    </row>
    <row r="170" spans="1:35">
      <c r="A170" s="29"/>
      <c r="B170" s="29"/>
      <c r="C170" s="46" t="s">
        <v>1491</v>
      </c>
      <c r="D170" s="29"/>
      <c r="E170" s="29"/>
      <c r="F170" s="29"/>
      <c r="G170" s="29"/>
      <c r="H170" s="29"/>
      <c r="I170" s="46" t="s">
        <v>1492</v>
      </c>
      <c r="J170" s="29"/>
      <c r="K170" s="29"/>
      <c r="L170" s="29"/>
      <c r="M170" s="29"/>
      <c r="N170" s="29"/>
      <c r="O170" s="29"/>
      <c r="P170" s="29"/>
      <c r="Q170" s="46" t="s">
        <v>1493</v>
      </c>
      <c r="R170" s="29"/>
      <c r="S170" s="29"/>
      <c r="T170" s="29"/>
      <c r="U170" s="29"/>
      <c r="V170" s="29"/>
      <c r="W170" s="29"/>
      <c r="X170" s="46" t="s">
        <v>1494</v>
      </c>
      <c r="Y170" s="29"/>
      <c r="Z170" s="29"/>
      <c r="AA170" s="29"/>
      <c r="AB170" s="29"/>
      <c r="AC170" s="46" t="s">
        <v>1495</v>
      </c>
      <c r="AD170" s="29"/>
      <c r="AE170" s="29"/>
      <c r="AF170" s="29"/>
      <c r="AG170" s="29"/>
      <c r="AH170" s="29"/>
      <c r="AI170" s="29"/>
    </row>
    <row r="171" spans="1:35">
      <c r="A171" s="29"/>
      <c r="B171" s="29"/>
      <c r="C171" s="46" t="s">
        <v>1496</v>
      </c>
      <c r="D171" s="29"/>
      <c r="E171" s="29"/>
      <c r="F171" s="29"/>
      <c r="G171" s="29"/>
      <c r="H171" s="29"/>
      <c r="I171" s="46" t="s">
        <v>1167</v>
      </c>
      <c r="J171" s="29"/>
      <c r="K171" s="29"/>
      <c r="L171" s="29"/>
      <c r="M171" s="29"/>
      <c r="N171" s="29"/>
      <c r="O171" s="29"/>
      <c r="P171" s="29"/>
      <c r="Q171" s="46" t="s">
        <v>1497</v>
      </c>
      <c r="R171" s="29"/>
      <c r="S171" s="29"/>
      <c r="T171" s="29"/>
      <c r="U171" s="29"/>
      <c r="V171" s="29"/>
      <c r="W171" s="29"/>
      <c r="X171" s="46" t="s">
        <v>1498</v>
      </c>
      <c r="Y171" s="29"/>
      <c r="Z171" s="29"/>
      <c r="AA171" s="29"/>
      <c r="AB171" s="29"/>
      <c r="AC171" s="46" t="s">
        <v>1499</v>
      </c>
      <c r="AD171" s="29"/>
      <c r="AE171" s="29"/>
      <c r="AF171" s="29"/>
      <c r="AG171" s="29"/>
      <c r="AH171" s="29"/>
      <c r="AI171" s="29"/>
    </row>
    <row r="172" spans="1:35">
      <c r="A172" s="29"/>
      <c r="B172" s="29"/>
      <c r="C172" s="46" t="s">
        <v>1500</v>
      </c>
      <c r="D172" s="29"/>
      <c r="E172" s="29"/>
      <c r="F172" s="29"/>
      <c r="G172" s="29"/>
      <c r="H172" s="29"/>
      <c r="I172" s="46" t="s">
        <v>1501</v>
      </c>
      <c r="J172" s="29"/>
      <c r="K172" s="29"/>
      <c r="L172" s="29"/>
      <c r="M172" s="29"/>
      <c r="N172" s="29"/>
      <c r="O172" s="29"/>
      <c r="P172" s="29"/>
      <c r="Q172" s="46" t="s">
        <v>1502</v>
      </c>
      <c r="R172" s="29"/>
      <c r="S172" s="29"/>
      <c r="T172" s="29"/>
      <c r="U172" s="29"/>
      <c r="V172" s="29"/>
      <c r="W172" s="29"/>
      <c r="X172" s="46" t="s">
        <v>1503</v>
      </c>
      <c r="Y172" s="29"/>
      <c r="Z172" s="29"/>
      <c r="AA172" s="29"/>
      <c r="AB172" s="29"/>
      <c r="AC172" s="46" t="s">
        <v>1504</v>
      </c>
      <c r="AD172" s="29"/>
      <c r="AE172" s="29"/>
      <c r="AF172" s="29"/>
      <c r="AG172" s="29"/>
      <c r="AH172" s="29"/>
      <c r="AI172" s="29"/>
    </row>
    <row r="173" spans="1:35">
      <c r="A173" s="29"/>
      <c r="B173" s="29"/>
      <c r="C173" s="46" t="s">
        <v>920</v>
      </c>
      <c r="D173" s="29"/>
      <c r="E173" s="29"/>
      <c r="F173" s="29"/>
      <c r="G173" s="29"/>
      <c r="H173" s="29"/>
      <c r="I173" s="46" t="s">
        <v>1505</v>
      </c>
      <c r="J173" s="29"/>
      <c r="K173" s="29"/>
      <c r="L173" s="29"/>
      <c r="M173" s="29"/>
      <c r="N173" s="29"/>
      <c r="O173" s="29"/>
      <c r="P173" s="29"/>
      <c r="Q173" s="46" t="s">
        <v>1506</v>
      </c>
      <c r="R173" s="29"/>
      <c r="S173" s="29"/>
      <c r="T173" s="29"/>
      <c r="U173" s="29"/>
      <c r="V173" s="29"/>
      <c r="W173" s="29"/>
      <c r="X173" s="48" t="s">
        <v>710</v>
      </c>
      <c r="Y173" s="29"/>
      <c r="Z173" s="29"/>
      <c r="AA173" s="29"/>
      <c r="AB173" s="29"/>
      <c r="AC173" s="46" t="s">
        <v>1507</v>
      </c>
      <c r="AD173" s="29"/>
      <c r="AE173" s="29"/>
      <c r="AF173" s="29"/>
      <c r="AG173" s="29"/>
      <c r="AH173" s="29"/>
      <c r="AI173" s="29"/>
    </row>
    <row r="174" spans="1:35">
      <c r="A174" s="29"/>
      <c r="B174" s="29"/>
      <c r="C174" s="46" t="s">
        <v>1508</v>
      </c>
      <c r="D174" s="29"/>
      <c r="E174" s="29"/>
      <c r="F174" s="29"/>
      <c r="G174" s="29"/>
      <c r="H174" s="29"/>
      <c r="I174" s="46" t="s">
        <v>1509</v>
      </c>
      <c r="J174" s="29"/>
      <c r="K174" s="29"/>
      <c r="L174" s="29"/>
      <c r="M174" s="29"/>
      <c r="N174" s="29"/>
      <c r="O174" s="29"/>
      <c r="P174" s="29"/>
      <c r="Q174" s="46" t="s">
        <v>1510</v>
      </c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46" t="s">
        <v>1511</v>
      </c>
      <c r="AD174" s="29"/>
      <c r="AE174" s="29"/>
      <c r="AF174" s="29"/>
      <c r="AG174" s="29"/>
      <c r="AH174" s="29"/>
      <c r="AI174" s="29"/>
    </row>
    <row r="175" spans="1:35">
      <c r="A175" s="29"/>
      <c r="B175" s="29"/>
      <c r="C175" s="46" t="s">
        <v>1512</v>
      </c>
      <c r="D175" s="29"/>
      <c r="E175" s="29"/>
      <c r="F175" s="29"/>
      <c r="G175" s="29"/>
      <c r="H175" s="29"/>
      <c r="I175" s="46" t="s">
        <v>1513</v>
      </c>
      <c r="J175" s="29"/>
      <c r="K175" s="29"/>
      <c r="L175" s="29"/>
      <c r="M175" s="29"/>
      <c r="N175" s="29"/>
      <c r="O175" s="29"/>
      <c r="P175" s="29"/>
      <c r="Q175" s="46" t="s">
        <v>1514</v>
      </c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46" t="s">
        <v>1515</v>
      </c>
      <c r="AD175" s="29"/>
      <c r="AE175" s="29"/>
      <c r="AF175" s="29"/>
      <c r="AG175" s="29"/>
      <c r="AH175" s="29"/>
      <c r="AI175" s="29"/>
    </row>
    <row r="176" spans="1:35">
      <c r="A176" s="29"/>
      <c r="B176" s="29"/>
      <c r="C176" s="46" t="s">
        <v>1516</v>
      </c>
      <c r="D176" s="29"/>
      <c r="E176" s="29"/>
      <c r="F176" s="29"/>
      <c r="G176" s="29"/>
      <c r="H176" s="29"/>
      <c r="I176" s="46" t="s">
        <v>1517</v>
      </c>
      <c r="J176" s="29"/>
      <c r="K176" s="29"/>
      <c r="L176" s="29"/>
      <c r="M176" s="29"/>
      <c r="N176" s="29"/>
      <c r="O176" s="29"/>
      <c r="P176" s="29"/>
      <c r="Q176" s="46" t="s">
        <v>1518</v>
      </c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46" t="s">
        <v>700</v>
      </c>
      <c r="AD176" s="29"/>
      <c r="AE176" s="29"/>
      <c r="AF176" s="29"/>
      <c r="AG176" s="29"/>
      <c r="AH176" s="29"/>
      <c r="AI176" s="29"/>
    </row>
    <row r="177" spans="1:35">
      <c r="A177" s="29"/>
      <c r="B177" s="29"/>
      <c r="C177" s="46" t="s">
        <v>1519</v>
      </c>
      <c r="D177" s="29"/>
      <c r="E177" s="29"/>
      <c r="F177" s="29"/>
      <c r="G177" s="29"/>
      <c r="H177" s="29"/>
      <c r="I177" s="46" t="s">
        <v>1520</v>
      </c>
      <c r="J177" s="29"/>
      <c r="K177" s="29"/>
      <c r="L177" s="29"/>
      <c r="M177" s="29"/>
      <c r="N177" s="29"/>
      <c r="O177" s="29"/>
      <c r="P177" s="29"/>
      <c r="Q177" s="46" t="s">
        <v>1521</v>
      </c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46" t="s">
        <v>1522</v>
      </c>
      <c r="AD177" s="29"/>
      <c r="AE177" s="29"/>
      <c r="AF177" s="29"/>
      <c r="AG177" s="29"/>
      <c r="AH177" s="29"/>
      <c r="AI177" s="29"/>
    </row>
    <row r="178" spans="1:35">
      <c r="A178" s="29"/>
      <c r="B178" s="29"/>
      <c r="C178" s="46" t="s">
        <v>1523</v>
      </c>
      <c r="D178" s="29"/>
      <c r="E178" s="29"/>
      <c r="F178" s="29"/>
      <c r="G178" s="29"/>
      <c r="H178" s="29"/>
      <c r="I178" s="46" t="s">
        <v>1524</v>
      </c>
      <c r="J178" s="29"/>
      <c r="K178" s="29"/>
      <c r="L178" s="29"/>
      <c r="M178" s="29"/>
      <c r="N178" s="29"/>
      <c r="O178" s="29"/>
      <c r="P178" s="29"/>
      <c r="Q178" s="46" t="s">
        <v>1525</v>
      </c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46" t="s">
        <v>1526</v>
      </c>
      <c r="AD178" s="29"/>
      <c r="AE178" s="29"/>
      <c r="AF178" s="29"/>
      <c r="AG178" s="29"/>
      <c r="AH178" s="29"/>
      <c r="AI178" s="29"/>
    </row>
    <row r="179" spans="1:35">
      <c r="A179" s="29"/>
      <c r="B179" s="29"/>
      <c r="C179" s="46" t="s">
        <v>1527</v>
      </c>
      <c r="D179" s="29"/>
      <c r="E179" s="29"/>
      <c r="F179" s="29"/>
      <c r="G179" s="29"/>
      <c r="H179" s="29"/>
      <c r="I179" s="46" t="s">
        <v>1528</v>
      </c>
      <c r="J179" s="29"/>
      <c r="K179" s="29"/>
      <c r="L179" s="29"/>
      <c r="M179" s="29"/>
      <c r="N179" s="29"/>
      <c r="O179" s="29"/>
      <c r="P179" s="29"/>
      <c r="Q179" s="46" t="s">
        <v>1529</v>
      </c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46" t="s">
        <v>1530</v>
      </c>
      <c r="AD179" s="29"/>
      <c r="AE179" s="29"/>
      <c r="AF179" s="29"/>
      <c r="AG179" s="29"/>
      <c r="AH179" s="29"/>
      <c r="AI179" s="29"/>
    </row>
    <row r="180" spans="1:35">
      <c r="A180" s="29"/>
      <c r="B180" s="29"/>
      <c r="C180" s="46" t="s">
        <v>1531</v>
      </c>
      <c r="D180" s="29"/>
      <c r="E180" s="29"/>
      <c r="F180" s="29"/>
      <c r="G180" s="29"/>
      <c r="H180" s="29"/>
      <c r="I180" s="46" t="s">
        <v>1532</v>
      </c>
      <c r="J180" s="29"/>
      <c r="K180" s="29"/>
      <c r="L180" s="29"/>
      <c r="M180" s="29"/>
      <c r="N180" s="29"/>
      <c r="O180" s="29"/>
      <c r="P180" s="29"/>
      <c r="Q180" s="46" t="s">
        <v>1533</v>
      </c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46" t="s">
        <v>1534</v>
      </c>
      <c r="AD180" s="29"/>
      <c r="AE180" s="29"/>
      <c r="AF180" s="29"/>
      <c r="AG180" s="29"/>
      <c r="AH180" s="29"/>
      <c r="AI180" s="29"/>
    </row>
    <row r="181" spans="1:35">
      <c r="A181" s="29"/>
      <c r="B181" s="29"/>
      <c r="C181" s="46" t="s">
        <v>656</v>
      </c>
      <c r="D181" s="29"/>
      <c r="E181" s="29"/>
      <c r="F181" s="29"/>
      <c r="G181" s="29"/>
      <c r="H181" s="29"/>
      <c r="I181" s="46" t="s">
        <v>1535</v>
      </c>
      <c r="J181" s="29"/>
      <c r="K181" s="29"/>
      <c r="L181" s="29"/>
      <c r="M181" s="29"/>
      <c r="N181" s="29"/>
      <c r="O181" s="29"/>
      <c r="P181" s="29"/>
      <c r="Q181" s="46" t="s">
        <v>1536</v>
      </c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46" t="s">
        <v>1537</v>
      </c>
      <c r="AD181" s="29"/>
      <c r="AE181" s="29"/>
      <c r="AF181" s="29"/>
      <c r="AG181" s="29"/>
      <c r="AH181" s="29"/>
      <c r="AI181" s="29"/>
    </row>
    <row r="182" spans="1:35">
      <c r="A182" s="29"/>
      <c r="B182" s="29"/>
      <c r="C182" s="46" t="s">
        <v>1538</v>
      </c>
      <c r="D182" s="29"/>
      <c r="E182" s="29"/>
      <c r="F182" s="29"/>
      <c r="G182" s="29"/>
      <c r="H182" s="29"/>
      <c r="I182" s="46" t="s">
        <v>1539</v>
      </c>
      <c r="J182" s="29"/>
      <c r="K182" s="29"/>
      <c r="L182" s="29"/>
      <c r="M182" s="29"/>
      <c r="N182" s="29"/>
      <c r="O182" s="29"/>
      <c r="P182" s="29"/>
      <c r="Q182" s="46" t="s">
        <v>1437</v>
      </c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46" t="s">
        <v>893</v>
      </c>
      <c r="AD182" s="29"/>
      <c r="AE182" s="29"/>
      <c r="AF182" s="29"/>
      <c r="AG182" s="29"/>
      <c r="AH182" s="29"/>
      <c r="AI182" s="29"/>
    </row>
    <row r="183" spans="1:35">
      <c r="A183" s="29"/>
      <c r="B183" s="29"/>
      <c r="C183" s="46" t="s">
        <v>1540</v>
      </c>
      <c r="D183" s="29"/>
      <c r="E183" s="29"/>
      <c r="F183" s="29"/>
      <c r="G183" s="29"/>
      <c r="H183" s="29"/>
      <c r="I183" s="46" t="s">
        <v>1541</v>
      </c>
      <c r="J183" s="29"/>
      <c r="K183" s="29"/>
      <c r="L183" s="29"/>
      <c r="M183" s="29"/>
      <c r="N183" s="29"/>
      <c r="O183" s="29"/>
      <c r="P183" s="29"/>
      <c r="Q183" s="46" t="s">
        <v>1542</v>
      </c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46" t="s">
        <v>1543</v>
      </c>
      <c r="AD183" s="29"/>
      <c r="AE183" s="29"/>
      <c r="AF183" s="29"/>
      <c r="AG183" s="29"/>
      <c r="AH183" s="29"/>
      <c r="AI183" s="29"/>
    </row>
    <row r="184" spans="1:35">
      <c r="A184" s="29"/>
      <c r="B184" s="29"/>
      <c r="C184" s="46" t="s">
        <v>1544</v>
      </c>
      <c r="D184" s="29"/>
      <c r="E184" s="29"/>
      <c r="F184" s="29"/>
      <c r="G184" s="29"/>
      <c r="H184" s="29"/>
      <c r="I184" s="46" t="s">
        <v>1545</v>
      </c>
      <c r="J184" s="29"/>
      <c r="K184" s="29"/>
      <c r="L184" s="29"/>
      <c r="M184" s="29"/>
      <c r="N184" s="29"/>
      <c r="O184" s="29"/>
      <c r="P184" s="29"/>
      <c r="Q184" s="46" t="s">
        <v>1453</v>
      </c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46" t="s">
        <v>1476</v>
      </c>
      <c r="AD184" s="29"/>
      <c r="AE184" s="29"/>
      <c r="AF184" s="29"/>
      <c r="AG184" s="29"/>
      <c r="AH184" s="29"/>
      <c r="AI184" s="29"/>
    </row>
    <row r="185" spans="1:35">
      <c r="A185" s="29"/>
      <c r="B185" s="29"/>
      <c r="C185" s="46" t="s">
        <v>1546</v>
      </c>
      <c r="D185" s="29"/>
      <c r="E185" s="29"/>
      <c r="F185" s="29"/>
      <c r="G185" s="29"/>
      <c r="H185" s="29"/>
      <c r="I185" s="46" t="s">
        <v>1547</v>
      </c>
      <c r="J185" s="29"/>
      <c r="K185" s="29"/>
      <c r="L185" s="29"/>
      <c r="M185" s="29"/>
      <c r="N185" s="29"/>
      <c r="O185" s="29"/>
      <c r="P185" s="29"/>
      <c r="Q185" s="46" t="s">
        <v>1292</v>
      </c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46" t="s">
        <v>1548</v>
      </c>
      <c r="AD185" s="29"/>
      <c r="AE185" s="29"/>
      <c r="AF185" s="29"/>
      <c r="AG185" s="29"/>
      <c r="AH185" s="29"/>
      <c r="AI185" s="29"/>
    </row>
    <row r="186" spans="1:35">
      <c r="A186" s="29"/>
      <c r="B186" s="29"/>
      <c r="C186" s="46" t="s">
        <v>1549</v>
      </c>
      <c r="D186" s="29"/>
      <c r="E186" s="29"/>
      <c r="F186" s="29"/>
      <c r="G186" s="29"/>
      <c r="H186" s="29"/>
      <c r="I186" s="46" t="s">
        <v>1550</v>
      </c>
      <c r="J186" s="29"/>
      <c r="K186" s="29"/>
      <c r="L186" s="29"/>
      <c r="M186" s="29"/>
      <c r="N186" s="29"/>
      <c r="O186" s="29"/>
      <c r="P186" s="29"/>
      <c r="Q186" s="46" t="s">
        <v>870</v>
      </c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46" t="s">
        <v>1551</v>
      </c>
      <c r="AD186" s="29"/>
      <c r="AE186" s="29"/>
      <c r="AF186" s="29"/>
      <c r="AG186" s="29"/>
      <c r="AH186" s="29"/>
      <c r="AI186" s="29"/>
    </row>
    <row r="187" spans="1:35">
      <c r="A187" s="29"/>
      <c r="B187" s="29"/>
      <c r="C187" s="46" t="s">
        <v>1552</v>
      </c>
      <c r="D187" s="29"/>
      <c r="E187" s="29"/>
      <c r="F187" s="29"/>
      <c r="G187" s="29"/>
      <c r="H187" s="29"/>
      <c r="I187" s="46" t="s">
        <v>1553</v>
      </c>
      <c r="J187" s="29"/>
      <c r="K187" s="29"/>
      <c r="L187" s="29"/>
      <c r="M187" s="29"/>
      <c r="N187" s="29"/>
      <c r="O187" s="29"/>
      <c r="P187" s="29"/>
      <c r="Q187" s="46" t="s">
        <v>1554</v>
      </c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46" t="s">
        <v>1555</v>
      </c>
      <c r="AD187" s="29"/>
      <c r="AE187" s="29"/>
      <c r="AF187" s="29"/>
      <c r="AG187" s="29"/>
      <c r="AH187" s="29"/>
      <c r="AI187" s="29"/>
    </row>
    <row r="188" spans="1:35">
      <c r="A188" s="29"/>
      <c r="B188" s="29"/>
      <c r="C188" s="46" t="s">
        <v>1556</v>
      </c>
      <c r="D188" s="29"/>
      <c r="E188" s="29"/>
      <c r="F188" s="29"/>
      <c r="G188" s="29"/>
      <c r="H188" s="29"/>
      <c r="I188" s="46" t="s">
        <v>1557</v>
      </c>
      <c r="J188" s="29"/>
      <c r="K188" s="29"/>
      <c r="L188" s="29"/>
      <c r="M188" s="29"/>
      <c r="N188" s="29"/>
      <c r="O188" s="29"/>
      <c r="P188" s="29"/>
      <c r="Q188" s="46" t="s">
        <v>1558</v>
      </c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46" t="s">
        <v>662</v>
      </c>
      <c r="AD188" s="29"/>
      <c r="AE188" s="29"/>
      <c r="AF188" s="29"/>
      <c r="AG188" s="29"/>
      <c r="AH188" s="29"/>
      <c r="AI188" s="29"/>
    </row>
    <row r="189" spans="1:35">
      <c r="A189" s="29"/>
      <c r="B189" s="29"/>
      <c r="C189" s="46" t="s">
        <v>1559</v>
      </c>
      <c r="D189" s="29"/>
      <c r="E189" s="29"/>
      <c r="F189" s="29"/>
      <c r="G189" s="29"/>
      <c r="H189" s="29"/>
      <c r="I189" s="46" t="s">
        <v>1560</v>
      </c>
      <c r="J189" s="29"/>
      <c r="K189" s="29"/>
      <c r="L189" s="29"/>
      <c r="M189" s="29"/>
      <c r="N189" s="29"/>
      <c r="O189" s="29"/>
      <c r="P189" s="29"/>
      <c r="Q189" s="46" t="s">
        <v>1561</v>
      </c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46" t="s">
        <v>1562</v>
      </c>
      <c r="AD189" s="29"/>
      <c r="AE189" s="29"/>
      <c r="AF189" s="29"/>
      <c r="AG189" s="29"/>
      <c r="AH189" s="29"/>
      <c r="AI189" s="29"/>
    </row>
    <row r="190" spans="1:35">
      <c r="A190" s="29"/>
      <c r="B190" s="29"/>
      <c r="C190" s="46" t="s">
        <v>1563</v>
      </c>
      <c r="D190" s="29"/>
      <c r="E190" s="29"/>
      <c r="F190" s="29"/>
      <c r="G190" s="29"/>
      <c r="H190" s="29"/>
      <c r="I190" s="46" t="s">
        <v>1564</v>
      </c>
      <c r="J190" s="29"/>
      <c r="K190" s="29"/>
      <c r="L190" s="29"/>
      <c r="M190" s="29"/>
      <c r="N190" s="29"/>
      <c r="O190" s="29"/>
      <c r="P190" s="29"/>
      <c r="Q190" s="46" t="s">
        <v>1565</v>
      </c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46" t="s">
        <v>1566</v>
      </c>
      <c r="AD190" s="29"/>
      <c r="AE190" s="29"/>
      <c r="AF190" s="29"/>
      <c r="AG190" s="29"/>
      <c r="AH190" s="29"/>
      <c r="AI190" s="29"/>
    </row>
    <row r="191" spans="1:35">
      <c r="A191" s="29"/>
      <c r="B191" s="29"/>
      <c r="C191" s="46" t="s">
        <v>1567</v>
      </c>
      <c r="D191" s="29"/>
      <c r="E191" s="29"/>
      <c r="F191" s="29"/>
      <c r="G191" s="29"/>
      <c r="H191" s="29"/>
      <c r="I191" s="46" t="s">
        <v>1568</v>
      </c>
      <c r="J191" s="29"/>
      <c r="K191" s="29"/>
      <c r="L191" s="29"/>
      <c r="M191" s="29"/>
      <c r="N191" s="29"/>
      <c r="O191" s="29"/>
      <c r="P191" s="29"/>
      <c r="Q191" s="46" t="s">
        <v>1569</v>
      </c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46" t="s">
        <v>1570</v>
      </c>
      <c r="AD191" s="29"/>
      <c r="AE191" s="29"/>
      <c r="AF191" s="29"/>
      <c r="AG191" s="29"/>
      <c r="AH191" s="29"/>
      <c r="AI191" s="29"/>
    </row>
    <row r="192" spans="1:35">
      <c r="A192" s="29"/>
      <c r="B192" s="29"/>
      <c r="C192" s="46" t="s">
        <v>1571</v>
      </c>
      <c r="D192" s="29"/>
      <c r="E192" s="29"/>
      <c r="F192" s="29"/>
      <c r="G192" s="29"/>
      <c r="H192" s="29"/>
      <c r="I192" s="46" t="s">
        <v>1572</v>
      </c>
      <c r="J192" s="29"/>
      <c r="K192" s="29"/>
      <c r="L192" s="29"/>
      <c r="M192" s="29"/>
      <c r="N192" s="29"/>
      <c r="O192" s="29"/>
      <c r="P192" s="29"/>
      <c r="Q192" s="46" t="s">
        <v>1573</v>
      </c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46" t="s">
        <v>1574</v>
      </c>
      <c r="AD192" s="29"/>
      <c r="AE192" s="29"/>
      <c r="AF192" s="29"/>
      <c r="AG192" s="29"/>
      <c r="AH192" s="29"/>
      <c r="AI192" s="29"/>
    </row>
    <row r="193" spans="1:35">
      <c r="A193" s="29"/>
      <c r="B193" s="29"/>
      <c r="C193" s="46" t="s">
        <v>1511</v>
      </c>
      <c r="D193" s="29"/>
      <c r="E193" s="29"/>
      <c r="F193" s="29"/>
      <c r="G193" s="29"/>
      <c r="H193" s="29"/>
      <c r="I193" s="46" t="s">
        <v>1575</v>
      </c>
      <c r="J193" s="29"/>
      <c r="K193" s="29"/>
      <c r="L193" s="29"/>
      <c r="M193" s="29"/>
      <c r="N193" s="29"/>
      <c r="O193" s="29"/>
      <c r="P193" s="29"/>
      <c r="Q193" s="46" t="s">
        <v>1576</v>
      </c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46" t="s">
        <v>1577</v>
      </c>
      <c r="AD193" s="29"/>
      <c r="AE193" s="29"/>
      <c r="AF193" s="29"/>
      <c r="AG193" s="29"/>
      <c r="AH193" s="29"/>
      <c r="AI193" s="29"/>
    </row>
    <row r="194" spans="1:35">
      <c r="A194" s="29"/>
      <c r="B194" s="29"/>
      <c r="C194" s="46" t="s">
        <v>950</v>
      </c>
      <c r="D194" s="29"/>
      <c r="E194" s="29"/>
      <c r="F194" s="29"/>
      <c r="G194" s="29"/>
      <c r="H194" s="29"/>
      <c r="I194" s="46" t="s">
        <v>1264</v>
      </c>
      <c r="J194" s="29"/>
      <c r="K194" s="29"/>
      <c r="L194" s="29"/>
      <c r="M194" s="29"/>
      <c r="N194" s="29"/>
      <c r="O194" s="29"/>
      <c r="P194" s="29"/>
      <c r="Q194" s="46" t="s">
        <v>1578</v>
      </c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46" t="s">
        <v>1024</v>
      </c>
      <c r="AD194" s="29"/>
      <c r="AE194" s="29"/>
      <c r="AF194" s="29"/>
      <c r="AG194" s="29"/>
      <c r="AH194" s="29"/>
      <c r="AI194" s="29"/>
    </row>
    <row r="195" spans="1:35">
      <c r="A195" s="29"/>
      <c r="B195" s="29"/>
      <c r="C195" s="46" t="s">
        <v>1579</v>
      </c>
      <c r="D195" s="29"/>
      <c r="E195" s="29"/>
      <c r="F195" s="29"/>
      <c r="G195" s="29"/>
      <c r="H195" s="29"/>
      <c r="I195" s="46" t="s">
        <v>1580</v>
      </c>
      <c r="J195" s="29"/>
      <c r="K195" s="29"/>
      <c r="L195" s="29"/>
      <c r="M195" s="29"/>
      <c r="N195" s="29"/>
      <c r="O195" s="29"/>
      <c r="P195" s="29"/>
      <c r="Q195" s="46" t="s">
        <v>1581</v>
      </c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46" t="s">
        <v>1582</v>
      </c>
      <c r="AD195" s="29"/>
      <c r="AE195" s="29"/>
      <c r="AF195" s="29"/>
      <c r="AG195" s="29"/>
      <c r="AH195" s="29"/>
      <c r="AI195" s="29"/>
    </row>
    <row r="196" spans="1:35">
      <c r="A196" s="29"/>
      <c r="B196" s="29"/>
      <c r="C196" s="46" t="s">
        <v>1583</v>
      </c>
      <c r="D196" s="29"/>
      <c r="E196" s="29"/>
      <c r="F196" s="29"/>
      <c r="G196" s="29"/>
      <c r="H196" s="29"/>
      <c r="I196" s="46" t="s">
        <v>1584</v>
      </c>
      <c r="J196" s="29"/>
      <c r="K196" s="29"/>
      <c r="L196" s="29"/>
      <c r="M196" s="29"/>
      <c r="N196" s="29"/>
      <c r="O196" s="29"/>
      <c r="P196" s="29"/>
      <c r="Q196" s="46" t="s">
        <v>1585</v>
      </c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48" t="s">
        <v>710</v>
      </c>
      <c r="AD196" s="29"/>
      <c r="AE196" s="29"/>
      <c r="AF196" s="29"/>
      <c r="AG196" s="29"/>
      <c r="AH196" s="29"/>
      <c r="AI196" s="29"/>
    </row>
    <row r="197" spans="1:35">
      <c r="A197" s="29"/>
      <c r="B197" s="29"/>
      <c r="C197" s="46" t="s">
        <v>1586</v>
      </c>
      <c r="D197" s="29"/>
      <c r="E197" s="29"/>
      <c r="F197" s="29"/>
      <c r="G197" s="29"/>
      <c r="H197" s="29"/>
      <c r="I197" s="46" t="s">
        <v>1587</v>
      </c>
      <c r="J197" s="29"/>
      <c r="K197" s="29"/>
      <c r="L197" s="29"/>
      <c r="M197" s="29"/>
      <c r="N197" s="29"/>
      <c r="O197" s="29"/>
      <c r="P197" s="29"/>
      <c r="Q197" s="46" t="s">
        <v>1588</v>
      </c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</row>
    <row r="198" spans="1:35">
      <c r="A198" s="29"/>
      <c r="B198" s="29"/>
      <c r="C198" s="46" t="s">
        <v>1186</v>
      </c>
      <c r="D198" s="29"/>
      <c r="E198" s="29"/>
      <c r="F198" s="29"/>
      <c r="G198" s="29"/>
      <c r="H198" s="29"/>
      <c r="I198" s="46" t="s">
        <v>1589</v>
      </c>
      <c r="J198" s="29"/>
      <c r="K198" s="29"/>
      <c r="L198" s="29"/>
      <c r="M198" s="29"/>
      <c r="N198" s="29"/>
      <c r="O198" s="29"/>
      <c r="P198" s="29"/>
      <c r="Q198" s="46" t="s">
        <v>1590</v>
      </c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</row>
    <row r="199" spans="1:35">
      <c r="A199" s="29"/>
      <c r="B199" s="29"/>
      <c r="C199" s="46" t="s">
        <v>870</v>
      </c>
      <c r="D199" s="29"/>
      <c r="E199" s="29"/>
      <c r="F199" s="29"/>
      <c r="G199" s="29"/>
      <c r="H199" s="29"/>
      <c r="I199" s="46" t="s">
        <v>1591</v>
      </c>
      <c r="J199" s="29"/>
      <c r="K199" s="29"/>
      <c r="L199" s="29"/>
      <c r="M199" s="29"/>
      <c r="N199" s="29"/>
      <c r="O199" s="29"/>
      <c r="P199" s="29"/>
      <c r="Q199" s="46" t="s">
        <v>1592</v>
      </c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</row>
    <row r="200" spans="1:35">
      <c r="A200" s="29"/>
      <c r="B200" s="29"/>
      <c r="C200" s="46" t="s">
        <v>1593</v>
      </c>
      <c r="D200" s="29"/>
      <c r="E200" s="29"/>
      <c r="F200" s="29"/>
      <c r="G200" s="29"/>
      <c r="H200" s="29"/>
      <c r="I200" s="46" t="s">
        <v>1594</v>
      </c>
      <c r="J200" s="29"/>
      <c r="K200" s="29"/>
      <c r="L200" s="29"/>
      <c r="M200" s="29"/>
      <c r="N200" s="29"/>
      <c r="O200" s="29"/>
      <c r="P200" s="29"/>
      <c r="Q200" s="46" t="s">
        <v>1595</v>
      </c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</row>
    <row r="201" spans="1:35">
      <c r="A201" s="29"/>
      <c r="B201" s="29"/>
      <c r="C201" s="46" t="s">
        <v>1596</v>
      </c>
      <c r="D201" s="29"/>
      <c r="E201" s="29"/>
      <c r="F201" s="29"/>
      <c r="G201" s="29"/>
      <c r="H201" s="29"/>
      <c r="I201" s="46" t="s">
        <v>1597</v>
      </c>
      <c r="J201" s="29"/>
      <c r="K201" s="29"/>
      <c r="L201" s="29"/>
      <c r="M201" s="29"/>
      <c r="N201" s="29"/>
      <c r="O201" s="29"/>
      <c r="P201" s="29"/>
      <c r="Q201" s="46" t="s">
        <v>1598</v>
      </c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</row>
    <row r="202" spans="1:35">
      <c r="A202" s="29"/>
      <c r="B202" s="29"/>
      <c r="C202" s="46" t="s">
        <v>1599</v>
      </c>
      <c r="D202" s="29"/>
      <c r="E202" s="29"/>
      <c r="F202" s="29"/>
      <c r="G202" s="29"/>
      <c r="H202" s="29"/>
      <c r="I202" s="46" t="s">
        <v>1600</v>
      </c>
      <c r="J202" s="29"/>
      <c r="K202" s="29"/>
      <c r="L202" s="29"/>
      <c r="M202" s="29"/>
      <c r="N202" s="29"/>
      <c r="O202" s="29"/>
      <c r="P202" s="29"/>
      <c r="Q202" s="46" t="s">
        <v>1601</v>
      </c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</row>
    <row r="203" spans="1:35">
      <c r="A203" s="29"/>
      <c r="B203" s="29"/>
      <c r="C203" s="46" t="s">
        <v>1380</v>
      </c>
      <c r="D203" s="29"/>
      <c r="E203" s="29"/>
      <c r="F203" s="29"/>
      <c r="G203" s="29"/>
      <c r="H203" s="29"/>
      <c r="I203" s="46" t="s">
        <v>1602</v>
      </c>
      <c r="J203" s="29"/>
      <c r="K203" s="29"/>
      <c r="L203" s="29"/>
      <c r="M203" s="29"/>
      <c r="N203" s="29"/>
      <c r="O203" s="29"/>
      <c r="P203" s="29"/>
      <c r="Q203" s="46" t="s">
        <v>1603</v>
      </c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</row>
    <row r="204" spans="1:35">
      <c r="A204" s="29"/>
      <c r="B204" s="29"/>
      <c r="C204" s="46" t="s">
        <v>1604</v>
      </c>
      <c r="D204" s="29"/>
      <c r="E204" s="29"/>
      <c r="F204" s="29"/>
      <c r="G204" s="29"/>
      <c r="H204" s="29"/>
      <c r="I204" s="46" t="s">
        <v>1605</v>
      </c>
      <c r="J204" s="29"/>
      <c r="K204" s="29"/>
      <c r="L204" s="29"/>
      <c r="M204" s="29"/>
      <c r="N204" s="29"/>
      <c r="O204" s="29"/>
      <c r="P204" s="29"/>
      <c r="Q204" s="46" t="s">
        <v>1606</v>
      </c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</row>
    <row r="205" spans="1:35">
      <c r="A205" s="29"/>
      <c r="B205" s="29"/>
      <c r="C205" s="46" t="s">
        <v>1607</v>
      </c>
      <c r="D205" s="29"/>
      <c r="E205" s="29"/>
      <c r="F205" s="29"/>
      <c r="G205" s="29"/>
      <c r="H205" s="29"/>
      <c r="I205" s="46" t="s">
        <v>1608</v>
      </c>
      <c r="J205" s="29"/>
      <c r="K205" s="29"/>
      <c r="L205" s="29"/>
      <c r="M205" s="29"/>
      <c r="N205" s="29"/>
      <c r="O205" s="29"/>
      <c r="P205" s="29"/>
      <c r="Q205" s="46" t="s">
        <v>1609</v>
      </c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</row>
    <row r="206" spans="1:35">
      <c r="A206" s="29"/>
      <c r="B206" s="29"/>
      <c r="C206" s="46" t="s">
        <v>1610</v>
      </c>
      <c r="D206" s="29"/>
      <c r="E206" s="29"/>
      <c r="F206" s="29"/>
      <c r="G206" s="29"/>
      <c r="H206" s="29"/>
      <c r="I206" s="46" t="s">
        <v>1611</v>
      </c>
      <c r="J206" s="29"/>
      <c r="K206" s="29"/>
      <c r="L206" s="29"/>
      <c r="M206" s="29"/>
      <c r="N206" s="29"/>
      <c r="O206" s="29"/>
      <c r="P206" s="29"/>
      <c r="Q206" s="46" t="s">
        <v>1612</v>
      </c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</row>
    <row r="207" spans="1:35">
      <c r="A207" s="29"/>
      <c r="B207" s="29"/>
      <c r="C207" s="46" t="s">
        <v>1613</v>
      </c>
      <c r="D207" s="29"/>
      <c r="E207" s="29"/>
      <c r="F207" s="29"/>
      <c r="G207" s="29"/>
      <c r="H207" s="29"/>
      <c r="I207" s="46" t="s">
        <v>1614</v>
      </c>
      <c r="J207" s="29"/>
      <c r="K207" s="29"/>
      <c r="L207" s="29"/>
      <c r="M207" s="29"/>
      <c r="N207" s="29"/>
      <c r="O207" s="29"/>
      <c r="P207" s="29"/>
      <c r="Q207" s="46" t="s">
        <v>1615</v>
      </c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</row>
    <row r="208" spans="1:35">
      <c r="A208" s="29"/>
      <c r="B208" s="29"/>
      <c r="C208" s="46" t="s">
        <v>1616</v>
      </c>
      <c r="D208" s="29"/>
      <c r="E208" s="29"/>
      <c r="F208" s="29"/>
      <c r="G208" s="29"/>
      <c r="H208" s="29"/>
      <c r="I208" s="46" t="s">
        <v>1617</v>
      </c>
      <c r="J208" s="29"/>
      <c r="K208" s="29"/>
      <c r="L208" s="29"/>
      <c r="M208" s="29"/>
      <c r="N208" s="29"/>
      <c r="O208" s="29"/>
      <c r="P208" s="29"/>
      <c r="Q208" s="46" t="s">
        <v>1618</v>
      </c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</row>
    <row r="209" spans="1:35">
      <c r="A209" s="29"/>
      <c r="B209" s="29"/>
      <c r="C209" s="46" t="s">
        <v>1476</v>
      </c>
      <c r="D209" s="29"/>
      <c r="E209" s="29"/>
      <c r="F209" s="29"/>
      <c r="G209" s="29"/>
      <c r="H209" s="29"/>
      <c r="I209" s="46" t="s">
        <v>1619</v>
      </c>
      <c r="J209" s="29"/>
      <c r="K209" s="29"/>
      <c r="L209" s="29"/>
      <c r="M209" s="29"/>
      <c r="N209" s="29"/>
      <c r="O209" s="29"/>
      <c r="P209" s="29"/>
      <c r="Q209" s="46" t="s">
        <v>1620</v>
      </c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</row>
    <row r="210" spans="1:35">
      <c r="A210" s="29"/>
      <c r="B210" s="29"/>
      <c r="C210" s="46" t="s">
        <v>1621</v>
      </c>
      <c r="D210" s="29"/>
      <c r="E210" s="29"/>
      <c r="F210" s="29"/>
      <c r="G210" s="29"/>
      <c r="H210" s="29"/>
      <c r="I210" s="46" t="s">
        <v>1622</v>
      </c>
      <c r="J210" s="29"/>
      <c r="K210" s="29"/>
      <c r="L210" s="29"/>
      <c r="M210" s="29"/>
      <c r="N210" s="29"/>
      <c r="O210" s="29"/>
      <c r="P210" s="29"/>
      <c r="Q210" s="46" t="s">
        <v>1623</v>
      </c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</row>
    <row r="211" spans="1:35">
      <c r="A211" s="29"/>
      <c r="B211" s="29"/>
      <c r="C211" s="46" t="s">
        <v>1624</v>
      </c>
      <c r="D211" s="29"/>
      <c r="E211" s="29"/>
      <c r="F211" s="29"/>
      <c r="G211" s="29"/>
      <c r="H211" s="29"/>
      <c r="I211" s="46" t="s">
        <v>1625</v>
      </c>
      <c r="J211" s="29"/>
      <c r="K211" s="29"/>
      <c r="L211" s="29"/>
      <c r="M211" s="29"/>
      <c r="N211" s="29"/>
      <c r="O211" s="29"/>
      <c r="P211" s="29"/>
      <c r="Q211" s="46" t="s">
        <v>1626</v>
      </c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</row>
    <row r="212" spans="1:35">
      <c r="A212" s="29"/>
      <c r="B212" s="29"/>
      <c r="C212" s="46" t="s">
        <v>1627</v>
      </c>
      <c r="D212" s="29"/>
      <c r="E212" s="29"/>
      <c r="F212" s="29"/>
      <c r="G212" s="29"/>
      <c r="H212" s="29"/>
      <c r="I212" s="46" t="s">
        <v>1628</v>
      </c>
      <c r="J212" s="29"/>
      <c r="K212" s="29"/>
      <c r="L212" s="29"/>
      <c r="M212" s="29"/>
      <c r="N212" s="29"/>
      <c r="O212" s="29"/>
      <c r="P212" s="29"/>
      <c r="Q212" s="46" t="s">
        <v>1629</v>
      </c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</row>
    <row r="213" spans="1:35">
      <c r="A213" s="29"/>
      <c r="B213" s="29"/>
      <c r="C213" s="46" t="s">
        <v>1630</v>
      </c>
      <c r="D213" s="29"/>
      <c r="E213" s="29"/>
      <c r="F213" s="29"/>
      <c r="G213" s="29"/>
      <c r="H213" s="29"/>
      <c r="I213" s="46" t="s">
        <v>1631</v>
      </c>
      <c r="J213" s="29"/>
      <c r="K213" s="29"/>
      <c r="L213" s="29"/>
      <c r="M213" s="29"/>
      <c r="N213" s="29"/>
      <c r="O213" s="29"/>
      <c r="P213" s="29"/>
      <c r="Q213" s="46" t="s">
        <v>1632</v>
      </c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</row>
    <row r="214" spans="1:35">
      <c r="A214" s="29"/>
      <c r="B214" s="29"/>
      <c r="C214" s="46" t="s">
        <v>1633</v>
      </c>
      <c r="D214" s="29"/>
      <c r="E214" s="29"/>
      <c r="F214" s="29"/>
      <c r="G214" s="29"/>
      <c r="H214" s="29"/>
      <c r="I214" s="46" t="s">
        <v>1634</v>
      </c>
      <c r="J214" s="29"/>
      <c r="K214" s="29"/>
      <c r="L214" s="29"/>
      <c r="M214" s="29"/>
      <c r="N214" s="29"/>
      <c r="O214" s="29"/>
      <c r="P214" s="29"/>
      <c r="Q214" s="46" t="s">
        <v>1635</v>
      </c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</row>
    <row r="215" spans="1:35">
      <c r="A215" s="29"/>
      <c r="B215" s="29"/>
      <c r="C215" s="46" t="s">
        <v>1636</v>
      </c>
      <c r="D215" s="29"/>
      <c r="E215" s="29"/>
      <c r="F215" s="29"/>
      <c r="G215" s="29"/>
      <c r="H215" s="29"/>
      <c r="I215" s="46" t="s">
        <v>1637</v>
      </c>
      <c r="J215" s="29"/>
      <c r="K215" s="29"/>
      <c r="L215" s="29"/>
      <c r="M215" s="29"/>
      <c r="N215" s="29"/>
      <c r="O215" s="29"/>
      <c r="P215" s="29"/>
      <c r="Q215" s="46" t="s">
        <v>1638</v>
      </c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</row>
    <row r="216" spans="1:35">
      <c r="A216" s="29"/>
      <c r="B216" s="29"/>
      <c r="C216" s="46" t="s">
        <v>1639</v>
      </c>
      <c r="D216" s="29"/>
      <c r="E216" s="29"/>
      <c r="F216" s="29"/>
      <c r="G216" s="29"/>
      <c r="H216" s="29"/>
      <c r="I216" s="46" t="s">
        <v>1640</v>
      </c>
      <c r="J216" s="29"/>
      <c r="K216" s="29"/>
      <c r="L216" s="29"/>
      <c r="M216" s="29"/>
      <c r="N216" s="29"/>
      <c r="O216" s="29"/>
      <c r="P216" s="29"/>
      <c r="Q216" s="46" t="s">
        <v>1641</v>
      </c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</row>
    <row r="217" spans="1:35">
      <c r="A217" s="29"/>
      <c r="B217" s="29"/>
      <c r="C217" s="46" t="s">
        <v>1642</v>
      </c>
      <c r="D217" s="29"/>
      <c r="E217" s="29"/>
      <c r="F217" s="29"/>
      <c r="G217" s="29"/>
      <c r="H217" s="29"/>
      <c r="I217" s="46" t="s">
        <v>1643</v>
      </c>
      <c r="J217" s="29"/>
      <c r="K217" s="29"/>
      <c r="L217" s="29"/>
      <c r="M217" s="29"/>
      <c r="N217" s="29"/>
      <c r="O217" s="29"/>
      <c r="P217" s="29"/>
      <c r="Q217" s="46" t="s">
        <v>1644</v>
      </c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</row>
    <row r="218" spans="1:35">
      <c r="A218" s="29"/>
      <c r="B218" s="29"/>
      <c r="C218" s="46" t="s">
        <v>1645</v>
      </c>
      <c r="D218" s="29"/>
      <c r="E218" s="29"/>
      <c r="F218" s="29"/>
      <c r="G218" s="29"/>
      <c r="H218" s="29"/>
      <c r="I218" s="46" t="s">
        <v>1646</v>
      </c>
      <c r="J218" s="29"/>
      <c r="K218" s="29"/>
      <c r="L218" s="29"/>
      <c r="M218" s="29"/>
      <c r="N218" s="29"/>
      <c r="O218" s="29"/>
      <c r="P218" s="29"/>
      <c r="Q218" s="46" t="s">
        <v>1647</v>
      </c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</row>
    <row r="219" spans="1:35">
      <c r="A219" s="29"/>
      <c r="B219" s="29"/>
      <c r="C219" s="46" t="s">
        <v>1648</v>
      </c>
      <c r="D219" s="29"/>
      <c r="E219" s="29"/>
      <c r="F219" s="29"/>
      <c r="G219" s="29"/>
      <c r="H219" s="29"/>
      <c r="I219" s="46" t="s">
        <v>1649</v>
      </c>
      <c r="J219" s="29"/>
      <c r="K219" s="29"/>
      <c r="L219" s="29"/>
      <c r="M219" s="29"/>
      <c r="N219" s="29"/>
      <c r="O219" s="29"/>
      <c r="P219" s="29"/>
      <c r="Q219" s="46" t="s">
        <v>1650</v>
      </c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</row>
    <row r="220" spans="1:35">
      <c r="A220" s="29"/>
      <c r="B220" s="29"/>
      <c r="C220" s="46" t="s">
        <v>1360</v>
      </c>
      <c r="D220" s="29"/>
      <c r="E220" s="29"/>
      <c r="F220" s="29"/>
      <c r="G220" s="29"/>
      <c r="H220" s="29"/>
      <c r="I220" s="46" t="s">
        <v>1651</v>
      </c>
      <c r="J220" s="29"/>
      <c r="K220" s="29"/>
      <c r="L220" s="29"/>
      <c r="M220" s="29"/>
      <c r="N220" s="29"/>
      <c r="O220" s="29"/>
      <c r="P220" s="29"/>
      <c r="Q220" s="46" t="s">
        <v>1652</v>
      </c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</row>
    <row r="221" spans="1:35">
      <c r="A221" s="29"/>
      <c r="B221" s="29"/>
      <c r="C221" s="46" t="s">
        <v>1653</v>
      </c>
      <c r="D221" s="29"/>
      <c r="E221" s="29"/>
      <c r="F221" s="29"/>
      <c r="G221" s="29"/>
      <c r="H221" s="29"/>
      <c r="I221" s="46" t="s">
        <v>1654</v>
      </c>
      <c r="J221" s="29"/>
      <c r="K221" s="29"/>
      <c r="L221" s="29"/>
      <c r="M221" s="29"/>
      <c r="N221" s="29"/>
      <c r="O221" s="29"/>
      <c r="P221" s="29"/>
      <c r="Q221" s="46" t="s">
        <v>1655</v>
      </c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</row>
    <row r="222" spans="1:35">
      <c r="A222" s="29"/>
      <c r="B222" s="29"/>
      <c r="C222" s="46" t="s">
        <v>1656</v>
      </c>
      <c r="D222" s="29"/>
      <c r="E222" s="29"/>
      <c r="F222" s="29"/>
      <c r="G222" s="29"/>
      <c r="H222" s="29"/>
      <c r="I222" s="46" t="s">
        <v>1657</v>
      </c>
      <c r="J222" s="29"/>
      <c r="K222" s="29"/>
      <c r="L222" s="29"/>
      <c r="M222" s="29"/>
      <c r="N222" s="29"/>
      <c r="O222" s="29"/>
      <c r="P222" s="29"/>
      <c r="Q222" s="46" t="s">
        <v>1658</v>
      </c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</row>
    <row r="223" spans="1:35">
      <c r="A223" s="29"/>
      <c r="B223" s="29"/>
      <c r="C223" s="46" t="s">
        <v>1659</v>
      </c>
      <c r="D223" s="29"/>
      <c r="E223" s="29"/>
      <c r="F223" s="29"/>
      <c r="G223" s="29"/>
      <c r="H223" s="29"/>
      <c r="I223" s="46" t="s">
        <v>1660</v>
      </c>
      <c r="J223" s="29"/>
      <c r="K223" s="29"/>
      <c r="L223" s="29"/>
      <c r="M223" s="29"/>
      <c r="N223" s="29"/>
      <c r="O223" s="29"/>
      <c r="P223" s="29"/>
      <c r="Q223" s="46" t="s">
        <v>1661</v>
      </c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</row>
    <row r="224" spans="1:35">
      <c r="A224" s="29"/>
      <c r="B224" s="29"/>
      <c r="C224" s="46" t="s">
        <v>1662</v>
      </c>
      <c r="D224" s="29"/>
      <c r="E224" s="29"/>
      <c r="F224" s="29"/>
      <c r="G224" s="29"/>
      <c r="H224" s="29"/>
      <c r="I224" s="46" t="s">
        <v>1663</v>
      </c>
      <c r="J224" s="29"/>
      <c r="K224" s="29"/>
      <c r="L224" s="29"/>
      <c r="M224" s="29"/>
      <c r="N224" s="29"/>
      <c r="O224" s="29"/>
      <c r="P224" s="29"/>
      <c r="Q224" s="46" t="s">
        <v>1664</v>
      </c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</row>
    <row r="225" spans="1:35">
      <c r="A225" s="29"/>
      <c r="B225" s="29"/>
      <c r="C225" s="46" t="s">
        <v>1038</v>
      </c>
      <c r="D225" s="29"/>
      <c r="E225" s="29"/>
      <c r="F225" s="29"/>
      <c r="G225" s="29"/>
      <c r="H225" s="29"/>
      <c r="I225" s="46" t="s">
        <v>1665</v>
      </c>
      <c r="J225" s="29"/>
      <c r="K225" s="29"/>
      <c r="L225" s="29"/>
      <c r="M225" s="29"/>
      <c r="N225" s="29"/>
      <c r="O225" s="29"/>
      <c r="P225" s="29"/>
      <c r="Q225" s="48" t="s">
        <v>710</v>
      </c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</row>
    <row r="226" spans="1:35">
      <c r="A226" s="29"/>
      <c r="B226" s="29"/>
      <c r="C226" s="46" t="s">
        <v>1666</v>
      </c>
      <c r="D226" s="29"/>
      <c r="E226" s="29"/>
      <c r="F226" s="29"/>
      <c r="G226" s="29"/>
      <c r="H226" s="29"/>
      <c r="I226" s="46" t="s">
        <v>1667</v>
      </c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</row>
    <row r="227" spans="1:35">
      <c r="A227" s="29"/>
      <c r="B227" s="29"/>
      <c r="C227" s="46" t="s">
        <v>1632</v>
      </c>
      <c r="D227" s="29"/>
      <c r="E227" s="29"/>
      <c r="F227" s="29"/>
      <c r="G227" s="29"/>
      <c r="H227" s="29"/>
      <c r="I227" s="46" t="s">
        <v>1668</v>
      </c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</row>
    <row r="228" spans="1:35">
      <c r="A228" s="29"/>
      <c r="B228" s="29"/>
      <c r="C228" s="46" t="s">
        <v>1669</v>
      </c>
      <c r="D228" s="29"/>
      <c r="E228" s="29"/>
      <c r="F228" s="29"/>
      <c r="G228" s="29"/>
      <c r="H228" s="29"/>
      <c r="I228" s="46" t="s">
        <v>1670</v>
      </c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</row>
    <row r="229" spans="1:35">
      <c r="A229" s="29"/>
      <c r="B229" s="29"/>
      <c r="C229" s="46" t="s">
        <v>1671</v>
      </c>
      <c r="D229" s="29"/>
      <c r="E229" s="29"/>
      <c r="F229" s="29"/>
      <c r="G229" s="29"/>
      <c r="H229" s="29"/>
      <c r="I229" s="46" t="s">
        <v>1672</v>
      </c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</row>
    <row r="230" spans="1:35">
      <c r="A230" s="29"/>
      <c r="B230" s="29"/>
      <c r="C230" s="46" t="s">
        <v>1673</v>
      </c>
      <c r="D230" s="29"/>
      <c r="E230" s="29"/>
      <c r="F230" s="29"/>
      <c r="G230" s="29"/>
      <c r="H230" s="29"/>
      <c r="I230" s="46" t="s">
        <v>1674</v>
      </c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</row>
    <row r="231" spans="1:35">
      <c r="A231" s="29"/>
      <c r="B231" s="29"/>
      <c r="C231" s="46" t="s">
        <v>1675</v>
      </c>
      <c r="D231" s="29"/>
      <c r="E231" s="29"/>
      <c r="F231" s="29"/>
      <c r="G231" s="29"/>
      <c r="H231" s="29"/>
      <c r="I231" s="46" t="s">
        <v>1676</v>
      </c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</row>
    <row r="232" spans="1:35">
      <c r="A232" s="29"/>
      <c r="B232" s="29"/>
      <c r="C232" s="46" t="s">
        <v>1677</v>
      </c>
      <c r="D232" s="29"/>
      <c r="E232" s="29"/>
      <c r="F232" s="29"/>
      <c r="G232" s="29"/>
      <c r="H232" s="29"/>
      <c r="I232" s="48" t="s">
        <v>710</v>
      </c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</row>
    <row r="233" spans="1:35">
      <c r="A233" s="29"/>
      <c r="B233" s="29"/>
      <c r="C233" s="46" t="s">
        <v>1678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</row>
    <row r="234" spans="1:35">
      <c r="A234" s="29"/>
      <c r="B234" s="29"/>
      <c r="C234" s="48" t="s">
        <v>710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</row>
  </sheetData>
  <conditionalFormatting sqref="B109:B111">
    <cfRule type="duplicateValues" dxfId="32" priority="33"/>
  </conditionalFormatting>
  <conditionalFormatting sqref="C109:C234">
    <cfRule type="duplicateValues" dxfId="31" priority="32"/>
  </conditionalFormatting>
  <conditionalFormatting sqref="D109:D116">
    <cfRule type="duplicateValues" dxfId="30" priority="31"/>
  </conditionalFormatting>
  <conditionalFormatting sqref="E109:E111">
    <cfRule type="duplicateValues" dxfId="29" priority="30"/>
  </conditionalFormatting>
  <conditionalFormatting sqref="F109:F132">
    <cfRule type="duplicateValues" dxfId="28" priority="29"/>
  </conditionalFormatting>
  <conditionalFormatting sqref="H109:H155">
    <cfRule type="duplicateValues" dxfId="27" priority="28"/>
  </conditionalFormatting>
  <conditionalFormatting sqref="I109:I232">
    <cfRule type="duplicateValues" dxfId="26" priority="27"/>
  </conditionalFormatting>
  <conditionalFormatting sqref="J109:J136">
    <cfRule type="duplicateValues" dxfId="25" priority="26"/>
  </conditionalFormatting>
  <conditionalFormatting sqref="K109:K125">
    <cfRule type="duplicateValues" dxfId="24" priority="25"/>
  </conditionalFormatting>
  <conditionalFormatting sqref="L109:L128">
    <cfRule type="duplicateValues" dxfId="23" priority="24"/>
  </conditionalFormatting>
  <conditionalFormatting sqref="M109:M151">
    <cfRule type="duplicateValues" dxfId="22" priority="23"/>
  </conditionalFormatting>
  <conditionalFormatting sqref="N109:N134">
    <cfRule type="duplicateValues" dxfId="21" priority="22"/>
  </conditionalFormatting>
  <conditionalFormatting sqref="O109:O139">
    <cfRule type="duplicateValues" dxfId="20" priority="21"/>
  </conditionalFormatting>
  <conditionalFormatting sqref="P109:P139">
    <cfRule type="duplicateValues" dxfId="19" priority="20"/>
  </conditionalFormatting>
  <conditionalFormatting sqref="Q109:Q225">
    <cfRule type="duplicateValues" dxfId="18" priority="19"/>
  </conditionalFormatting>
  <conditionalFormatting sqref="R109:R110">
    <cfRule type="duplicateValues" dxfId="17" priority="18"/>
  </conditionalFormatting>
  <conditionalFormatting sqref="S109:S113">
    <cfRule type="duplicateValues" dxfId="16" priority="17"/>
  </conditionalFormatting>
  <conditionalFormatting sqref="T109:T146">
    <cfRule type="duplicateValues" dxfId="15" priority="16"/>
  </conditionalFormatting>
  <conditionalFormatting sqref="U109:U124">
    <cfRule type="duplicateValues" dxfId="14" priority="15"/>
  </conditionalFormatting>
  <conditionalFormatting sqref="V109:V139">
    <cfRule type="duplicateValues" dxfId="13" priority="14"/>
  </conditionalFormatting>
  <conditionalFormatting sqref="W109:W138">
    <cfRule type="duplicateValues" dxfId="12" priority="13"/>
  </conditionalFormatting>
  <conditionalFormatting sqref="X109:X173">
    <cfRule type="duplicateValues" dxfId="11" priority="11"/>
  </conditionalFormatting>
  <conditionalFormatting sqref="Y109:Y149">
    <cfRule type="duplicateValues" dxfId="10" priority="10"/>
  </conditionalFormatting>
  <conditionalFormatting sqref="Z109:Z122">
    <cfRule type="duplicateValues" dxfId="9" priority="9"/>
  </conditionalFormatting>
  <conditionalFormatting sqref="AA109:AA121">
    <cfRule type="duplicateValues" dxfId="8" priority="8"/>
  </conditionalFormatting>
  <conditionalFormatting sqref="AB109:AB123">
    <cfRule type="duplicateValues" dxfId="7" priority="7"/>
  </conditionalFormatting>
  <conditionalFormatting sqref="AC109:AC196">
    <cfRule type="duplicateValues" dxfId="6" priority="6"/>
  </conditionalFormatting>
  <conditionalFormatting sqref="AD109:AD135">
    <cfRule type="duplicateValues" dxfId="5" priority="5"/>
  </conditionalFormatting>
  <conditionalFormatting sqref="AE109:AE156">
    <cfRule type="duplicateValues" dxfId="4" priority="4"/>
  </conditionalFormatting>
  <conditionalFormatting sqref="AF109:AF151">
    <cfRule type="duplicateValues" dxfId="3" priority="3"/>
  </conditionalFormatting>
  <conditionalFormatting sqref="AG109:AG112">
    <cfRule type="duplicateValues" dxfId="2" priority="2"/>
  </conditionalFormatting>
  <conditionalFormatting sqref="AH109:AH113">
    <cfRule type="duplicateValues" dxfId="1" priority="1"/>
  </conditionalFormatting>
  <conditionalFormatting sqref="AI109">
    <cfRule type="duplicateValues" dxfId="0" priority="12"/>
  </conditionalFormatting>
  <pageMargins left="0.7" right="0.7" top="0.75" bottom="0.75" header="0.3" footer="0.3"/>
  <pageSetup orientation="portrait" r:id="rId1"/>
  <tableParts count="7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FEDE190CF048488DEEA4868ED5D847" ma:contentTypeVersion="10" ma:contentTypeDescription="Create a new document." ma:contentTypeScope="" ma:versionID="b2d24be32729b4fe9d2073d9df61b436">
  <xsd:schema xmlns:xsd="http://www.w3.org/2001/XMLSchema" xmlns:xs="http://www.w3.org/2001/XMLSchema" xmlns:p="http://schemas.microsoft.com/office/2006/metadata/properties" xmlns:ns3="a8f76726-89de-4924-b94a-e3916afee0e8" xmlns:ns4="4461a1b3-e425-4e40-ac0e-db1dc0322fa4" targetNamespace="http://schemas.microsoft.com/office/2006/metadata/properties" ma:root="true" ma:fieldsID="237ee3063af3ade5e9685f94f9f9870c" ns3:_="" ns4:_="">
    <xsd:import namespace="a8f76726-89de-4924-b94a-e3916afee0e8"/>
    <xsd:import namespace="4461a1b3-e425-4e40-ac0e-db1dc0322f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76726-89de-4924-b94a-e3916afee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a1b3-e425-4e40-ac0e-db1dc0322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61a1b3-e425-4e40-ac0e-db1dc0322fa4">
      <UserInfo>
        <DisplayName/>
        <AccountId xsi:nil="true"/>
        <AccountType/>
      </UserInfo>
    </SharedWithUsers>
    <_activity xmlns="a8f76726-89de-4924-b94a-e3916afee0e8" xsi:nil="true"/>
  </documentManagement>
</p:properties>
</file>

<file path=customXml/itemProps1.xml><?xml version="1.0" encoding="utf-8"?>
<ds:datastoreItem xmlns:ds="http://schemas.openxmlformats.org/officeDocument/2006/customXml" ds:itemID="{201E36A6-38F3-4ED6-B50B-16067A9085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EAD6EE-75FC-40DD-9641-2BB777B98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f76726-89de-4924-b94a-e3916afee0e8"/>
    <ds:schemaRef ds:uri="4461a1b3-e425-4e40-ac0e-db1dc0322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6D4B75-B5E2-405E-9D24-9641CB6B9408}">
  <ds:schemaRefs>
    <ds:schemaRef ds:uri="http://schemas.microsoft.com/office/2006/metadata/properties"/>
    <ds:schemaRef ds:uri="http://schemas.microsoft.com/office/infopath/2007/PartnerControls"/>
    <ds:schemaRef ds:uri="4461a1b3-e425-4e40-ac0e-db1dc0322fa4"/>
    <ds:schemaRef ds:uri="a8f76726-89de-4924-b94a-e3916afee0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145</vt:i4>
      </vt:variant>
    </vt:vector>
  </HeadingPairs>
  <TitlesOfParts>
    <vt:vector size="150" baseType="lpstr">
      <vt:lpstr>Información General</vt:lpstr>
      <vt:lpstr>Ubicación Geográfica</vt:lpstr>
      <vt:lpstr>Presupuesto</vt:lpstr>
      <vt:lpstr>1</vt:lpstr>
      <vt:lpstr>Listas</vt:lpstr>
      <vt:lpstr>Administración_y_Venta_de_Bienes_a_cargo_de_Fontur</vt:lpstr>
      <vt:lpstr>Amazonas</vt:lpstr>
      <vt:lpstr>Antioquia</vt:lpstr>
      <vt:lpstr>Apoyo_a_la_cadena_de_valor_del_sector_turismo_en_situaciones_de_emergencia</vt:lpstr>
      <vt:lpstr>Apoyo_de_congresos_incentivos_y_otros_eventos</vt:lpstr>
      <vt:lpstr>Apoyo_de_congresos_incentivos_y_otros_eventos.</vt:lpstr>
      <vt:lpstr>Arauca</vt:lpstr>
      <vt:lpstr>Archipiélago_de_San_Andrés_Providencia_y_Santa_Catalina</vt:lpstr>
      <vt:lpstr>'Información General'!Área_de_impresión</vt:lpstr>
      <vt:lpstr>Presupuesto!Área_de_impresión</vt:lpstr>
      <vt:lpstr>'Ubicación Geográfica'!Área_de_impresión</vt:lpstr>
      <vt:lpstr>Armenia</vt:lpstr>
      <vt:lpstr>Atlántico</vt:lpstr>
      <vt:lpstr>Benchmarking_encuestas_estudios_y_perfiles_de_los_mercados</vt:lpstr>
      <vt:lpstr>Bogotá_D.C.</vt:lpstr>
      <vt:lpstr>Bolívar</vt:lpstr>
      <vt:lpstr>Boyacá</vt:lpstr>
      <vt:lpstr>Caldas</vt:lpstr>
      <vt:lpstr>Calidad_turística</vt:lpstr>
      <vt:lpstr>Campañas_publicitarias_de_promoción_del_turismo_doméstico_y_para_las_regiones</vt:lpstr>
      <vt:lpstr>Campañas_publicitarias_de_promoción_del_turismo_doméstico_y_para_las_regiones.</vt:lpstr>
      <vt:lpstr>Campañas_publicitarias_internacionales</vt:lpstr>
      <vt:lpstr>Caquetá</vt:lpstr>
      <vt:lpstr>Casanare</vt:lpstr>
      <vt:lpstr>Cauca</vt:lpstr>
      <vt:lpstr>Cesar</vt:lpstr>
      <vt:lpstr>Chocó</vt:lpstr>
      <vt:lpstr>Córdoba</vt:lpstr>
      <vt:lpstr>Cumaribo</vt:lpstr>
      <vt:lpstr>Cundinamarca</vt:lpstr>
      <vt:lpstr>Democratización_del_turismo_como_fuerza_transformadora_para_una_cultura_de_paz</vt:lpstr>
      <vt:lpstr>Diseño_de_productos_turísticos.</vt:lpstr>
      <vt:lpstr>Estudios_de_prefactibilidad_y_factibilidad_para_proyectos_de_infraestructura_turística</vt:lpstr>
      <vt:lpstr>Estudios_de_prefactibilidad_y_factibilidad_para_proyectos_de_infraestructura_turística.</vt:lpstr>
      <vt:lpstr>Estudios_e_implementación__de_estudios_para_el_desarrollo_competitivo_del_sector</vt:lpstr>
      <vt:lpstr>Estudios_e_implementación__de_estudios_para_el_desarrollo_competitivo_del_sector.</vt:lpstr>
      <vt:lpstr>Estudios_y_diseños_de_infraestructura_turística</vt:lpstr>
      <vt:lpstr>Estudios_y_diseños_de_infraestructura_turística.</vt:lpstr>
      <vt:lpstr>Eventos_feriales_regionales</vt:lpstr>
      <vt:lpstr>Eventos_feriales_regionales.</vt:lpstr>
      <vt:lpstr>Formación_capacitación_y_sensibilización_turística</vt:lpstr>
      <vt:lpstr>Formación_capacitación_y_sensibilización_turística.</vt:lpstr>
      <vt:lpstr>Fortalecimiento_de_la_Promoción_y_el_Mercadeo_Turístico</vt:lpstr>
      <vt:lpstr>Fortalecimiento_y_mejoramiento_de_la_red_nacional_de_puntos_de_información_turística.</vt:lpstr>
      <vt:lpstr>Guainía</vt:lpstr>
      <vt:lpstr>Guaviare</vt:lpstr>
      <vt:lpstr>Huila</vt:lpstr>
      <vt:lpstr>Implementación_y_certificación_de_Normas_Técnicas_Sectoriales_para_prestadores_de_servicios_turísticos</vt:lpstr>
      <vt:lpstr>Implementación_y_certificación_en_Normas_Técnicas_Sectoriales_de_turismo__y_normas_de_calidad_turística_para_destino</vt:lpstr>
      <vt:lpstr>Indicadores_de_Gestión_de_Competitividad</vt:lpstr>
      <vt:lpstr>Indicadores_de_Gestión_de_Infraestructura</vt:lpstr>
      <vt:lpstr>Indicadores_de_Gestión_de_Promoción</vt:lpstr>
      <vt:lpstr>Indicadores_de_Impacto_de_Competitividad</vt:lpstr>
      <vt:lpstr>Indicadores_de_Impacto_de_Infraestructura</vt:lpstr>
      <vt:lpstr>Indicadores_de_Impacto_de_Promoción</vt:lpstr>
      <vt:lpstr>Información_turística</vt:lpstr>
      <vt:lpstr>Infraestructura_Turística</vt:lpstr>
      <vt:lpstr>Innovación_y_desarrollo_tecnológico</vt:lpstr>
      <vt:lpstr>Innovación_y_desarrollo_tecnológico.</vt:lpstr>
      <vt:lpstr>Inversión_Territorial</vt:lpstr>
      <vt:lpstr>Investigación_de_mercados</vt:lpstr>
      <vt:lpstr>La_Guajira</vt:lpstr>
      <vt:lpstr>Magdalena</vt:lpstr>
      <vt:lpstr>Material_promocional_institucional_turístico_de_Colombia_y_sus_diferentes_destinos</vt:lpstr>
      <vt:lpstr>Mejoramiento_continuo_de_los_portales_de_Sistema_de_Información_Turística_Regionales__SITUR</vt:lpstr>
      <vt:lpstr>Mejoramiento_continuo_del_portal_oficial_de_turismo__CITUR</vt:lpstr>
      <vt:lpstr>Mejoramiento_de_la_Competitividad_Turística</vt:lpstr>
      <vt:lpstr>Mercadeo_y_promoción_turística_internacional</vt:lpstr>
      <vt:lpstr>Mercadeo_y_promoción_turística_nacional_y_regional</vt:lpstr>
      <vt:lpstr>Meta</vt:lpstr>
      <vt:lpstr>Nacional</vt:lpstr>
      <vt:lpstr>Nariño</vt:lpstr>
      <vt:lpstr>Normas_técnicas_sectoriales</vt:lpstr>
      <vt:lpstr>Norte_de_Santander</vt:lpstr>
      <vt:lpstr>Obras_de_infraestructura_turística</vt:lpstr>
      <vt:lpstr>Obras_de_infraestructura_turística.</vt:lpstr>
      <vt:lpstr>Participación__institucional</vt:lpstr>
      <vt:lpstr>Participación__institucional.</vt:lpstr>
      <vt:lpstr>Participación_de_Colombia_en_ferias_internacionales</vt:lpstr>
      <vt:lpstr>Participación_en_ferias_nacionales_turísticas</vt:lpstr>
      <vt:lpstr>Participación_institucional</vt:lpstr>
      <vt:lpstr>Participación_institucional.</vt:lpstr>
      <vt:lpstr>Planificación_turística</vt:lpstr>
      <vt:lpstr>Planificación_turística.</vt:lpstr>
      <vt:lpstr>Prevención_ESCNNA</vt:lpstr>
      <vt:lpstr>Prevención_ESCNNA.</vt:lpstr>
      <vt:lpstr>Programa_1_Estudios_de_prefactibilidad_y_factibilidad_para_proyectos_de_infraestructura_turística</vt:lpstr>
      <vt:lpstr>Programa_1_Innovación_desarrollo_empresarial_para_impulsar_al_sector_turismo_en_situaciones_de_emergencia</vt:lpstr>
      <vt:lpstr>Programa_1_Mercadeo_y_promoción_turística_a_nivel_nacional_y_regional</vt:lpstr>
      <vt:lpstr>Programa_1_Planificación_turística</vt:lpstr>
      <vt:lpstr>Programa_2_Estudios_e_implementación_de_estudios_para_el_desarrollo_competitivo_del_sector</vt:lpstr>
      <vt:lpstr>Programa_2_Estudios_y_diseños_de_infraestructura_turística</vt:lpstr>
      <vt:lpstr>Programa_2_Mercadeo_y_promoción_turística_internacional</vt:lpstr>
      <vt:lpstr>Programa_3_Calidad_turística</vt:lpstr>
      <vt:lpstr>Programa_3_Investigación_de_mercados</vt:lpstr>
      <vt:lpstr>Programa_3_Obras_de_infraestructura_turística</vt:lpstr>
      <vt:lpstr>Programa_4_Ejecución_de_reparaciones_locativas_y_embellecimiento_de_fachadas</vt:lpstr>
      <vt:lpstr>Programa_4_Promoción_y_difusión_de_calidad_turística</vt:lpstr>
      <vt:lpstr>Programa_4_Seguridad_turística</vt:lpstr>
      <vt:lpstr>Programa_5_Formación_capacitación_y_sensibilización_turística</vt:lpstr>
      <vt:lpstr>Programa_5_Implementación_de_infraestructuras_livianas</vt:lpstr>
      <vt:lpstr>Programa_5_Participación_institucional</vt:lpstr>
      <vt:lpstr>Programa_6_Ejecución_de_proyectos_de_obra_o_construcción_de_infraestructura_llave_en_mano</vt:lpstr>
      <vt:lpstr>Programa_6_Innovación_y_desarrollo_tecnológico</vt:lpstr>
      <vt:lpstr>Programa_7_Información_Turística</vt:lpstr>
      <vt:lpstr>Programa_8_Participación_institucional</vt:lpstr>
      <vt:lpstr>Programa_9_Estímulos_incentivos_y_fomento_al_turismo</vt:lpstr>
      <vt:lpstr>Promoción_y_difusión_de_calidad_turística</vt:lpstr>
      <vt:lpstr>Promoción_y_distribución_de_material_promocional</vt:lpstr>
      <vt:lpstr>Promoción_y_distribución_de_material_promocional.</vt:lpstr>
      <vt:lpstr>Proyectos_especiales__o__Transversales</vt:lpstr>
      <vt:lpstr>Puntos_de_información_turística</vt:lpstr>
      <vt:lpstr>Putumayo</vt:lpstr>
      <vt:lpstr>Quindío</vt:lpstr>
      <vt:lpstr>Red_Nacional_de_Puntos_de_Información_Turística</vt:lpstr>
      <vt:lpstr>Red_Turística_de_Pueblos_Patrimonio</vt:lpstr>
      <vt:lpstr>Risaralda</vt:lpstr>
      <vt:lpstr>Ruedas_de_negocios_y_workshops_de_cubrimiento_nacional</vt:lpstr>
      <vt:lpstr>Santander</vt:lpstr>
      <vt:lpstr>Seguridad_turística</vt:lpstr>
      <vt:lpstr>Seguridad_turística.</vt:lpstr>
      <vt:lpstr>Sucre</vt:lpstr>
      <vt:lpstr>Territorios_Turísticos_de_Paz</vt:lpstr>
      <vt:lpstr>Territorios_turísticos_de_paz.</vt:lpstr>
      <vt:lpstr>Territorios_turísticos_para_el_bienestar_y_la_equidad</vt:lpstr>
      <vt:lpstr>TipoGestión</vt:lpstr>
      <vt:lpstr>TipoImpacto</vt:lpstr>
      <vt:lpstr>'Ubicación Geográfica'!Títulos_a_imprimir</vt:lpstr>
      <vt:lpstr>Tolima</vt:lpstr>
      <vt:lpstr>Transformación_productiva_internacionalización_y_acción_climática</vt:lpstr>
      <vt:lpstr>Transformación_productiva_internalización_y_acción_climática</vt:lpstr>
      <vt:lpstr>Turismo_alternativa_para_la_transición_económica_y_protección_de_la_naturaleza</vt:lpstr>
      <vt:lpstr>Turismo_internacionalización_y_economía_para_la_vida_y_la_justicia_social</vt:lpstr>
      <vt:lpstr>Turismo_Responsable</vt:lpstr>
      <vt:lpstr>Turismo_responsable.</vt:lpstr>
      <vt:lpstr>Valle_del_Cauca</vt:lpstr>
      <vt:lpstr>Vaupés</vt:lpstr>
      <vt:lpstr>Viajes_de_familiarización__Agentes_de_viajes</vt:lpstr>
      <vt:lpstr>Viajes_de_familiarización__Agentes_de_viajes.</vt:lpstr>
      <vt:lpstr>Viajes_de_familiarización__Corporativos</vt:lpstr>
      <vt:lpstr>Viajes_de_familiarización__Corporativos.</vt:lpstr>
      <vt:lpstr>Viajes_de_familiarización__Medios_de_comunicación</vt:lpstr>
      <vt:lpstr>Viajes_de_familiarización__Medios_de_comunicación.</vt:lpstr>
      <vt:lpstr>Vichada</vt:lpstr>
      <vt:lpstr>Vive_Colombia_Joven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Lozano Andrade</dc:creator>
  <cp:keywords/>
  <dc:description/>
  <cp:lastModifiedBy>Adriana Lozano Andrade</cp:lastModifiedBy>
  <cp:revision/>
  <cp:lastPrinted>2023-08-18T15:47:07Z</cp:lastPrinted>
  <dcterms:created xsi:type="dcterms:W3CDTF">2018-03-01T14:03:57Z</dcterms:created>
  <dcterms:modified xsi:type="dcterms:W3CDTF">2023-09-12T21:17:15Z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0x010100D2FEDE190CF048488DEEA4868ED5D847</vt:lpwstr>
  </property>
  <property fmtid="{D5CDD505-2E9C-101B-9397-08002B2CF9AE}" pid="3" name="Order">
    <vt:r8>55377800</vt:r8>
  </property>
  <property fmtid="{D5CDD505-2E9C-101B-9397-08002B2CF9AE}" pid="4" name="ComplianceAssetId">
    <vt:lpwstr/>
  </property>
</Properties>
</file>