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ogonzalez\Desktop\Documentos\Promoción\"/>
    </mc:Choice>
  </mc:AlternateContent>
  <xr:revisionPtr revIDLastSave="0" documentId="8_{9D7C08AC-7898-4D39-9D66-E70AA1F26B89}" xr6:coauthVersionLast="45" xr6:coauthVersionMax="45" xr10:uidLastSave="{00000000-0000-0000-0000-000000000000}"/>
  <bookViews>
    <workbookView xWindow="-120" yWindow="-120" windowWidth="20730" windowHeight="11160" tabRatio="576" activeTab="4" xr2:uid="{00000000-000D-0000-FFFF-FFFF00000000}"/>
  </bookViews>
  <sheets>
    <sheet name="Información" sheetId="12" r:id="rId1"/>
    <sheet name="Indicadores" sheetId="13" r:id="rId2"/>
    <sheet name="1" sheetId="5" state="hidden" r:id="rId3"/>
    <sheet name="Cronograma" sheetId="14" r:id="rId4"/>
    <sheet name="Presupuesto" sheetId="15" r:id="rId5"/>
  </sheets>
  <definedNames>
    <definedName name="_xlnm._FilterDatabase" localSheetId="2" hidden="1">'1'!$A$16:$BP$123</definedName>
    <definedName name="Apoyo_de_congresos_incentivos_y_otros_eventos">'1'!$AY$2:$AY$4</definedName>
    <definedName name="Apoyo_de_congresos_incentivos_y_otros_eventos.">'1'!$BJ$2</definedName>
    <definedName name="_xlnm.Print_Area" localSheetId="3">Cronograma!$A$1:$AQ$31</definedName>
    <definedName name="_xlnm.Print_Area" localSheetId="1">Indicadores!$A$1:$P$216</definedName>
    <definedName name="_xlnm.Print_Area" localSheetId="0">Información!$A$1:$Q$152</definedName>
    <definedName name="_xlnm.Print_Area" localSheetId="4">Presupuesto!$A$1:$K$47</definedName>
    <definedName name="Benchmarking_encuestas_estudios_y_perfiles_de_los_mercados">'1'!$AR$2</definedName>
    <definedName name="Calidad_turística">'1'!$F$2:$F$4</definedName>
    <definedName name="Campañas_publicitarias_de_promoción_del_turismo_doméstico_y_para_las_regiones">'1'!$AZ$2:$AZ$4</definedName>
    <definedName name="Campañas_publicitarias_de_promoción_del_turismo_doméstico_y_para_las_regiones.">'1'!$BK$2</definedName>
    <definedName name="Campañas_publicitarias_internacionales">'1'!$AS$2:$AS$3</definedName>
    <definedName name="Diseño_de_productos_turísticos.">'1'!$AI$2:$AI$3</definedName>
    <definedName name="Estudios_de_prefactibilidad_y_factibilidad_para_proyectos_de_infraestructura_turística">'1'!$M$2</definedName>
    <definedName name="Estudios_de_prefactibilidad_y_factibilidad_para_proyectos_de_infraestructura_turística.">'1'!$AL$2:$AL$3</definedName>
    <definedName name="Estudios_e_implementación__de_estudios_para_el_desarrollo_competitivo_del_sector">'1'!$G$2</definedName>
    <definedName name="Estudios_e_implementación__de_estudios_para_el_desarrollo_competitivo_del_sector.">'1'!$AE$2:$AE$3</definedName>
    <definedName name="Estudios_y_diseños_de_infraestructura_turística">'1'!$N$2</definedName>
    <definedName name="Estudios_y_diseños_de_infraestructura_turística.">'1'!$AM$2:$AM$3</definedName>
    <definedName name="Eventos_feriales_regionales">'1'!$BA$2:$BA$5</definedName>
    <definedName name="Eventos_feriales_regionales.">'1'!$BL$2</definedName>
    <definedName name="Formación_capacitación_y_sensibilización_turística">'1'!$H$2</definedName>
    <definedName name="Formación_capacitación_y_sensibilización_turística.">'1'!$AF$2:$AF$3</definedName>
    <definedName name="Fortalecimiento_y_mejoramiento_de_la_red_nacional_de_puntos_de_información_turística.">'1'!$BP$2</definedName>
    <definedName name="Implementación_y_certificación_de_Normas_Técnicas_Sectoriales_para_prestadores_de_servicios_turísticos">'1'!$AC$2:$AC$3</definedName>
    <definedName name="Implementación_y_certificación_en_Normas_Técnicas_Sectoriales_de_turismo__y_normas_de_calidad_turística_para_destino">'1'!$AB$2:$AB$3</definedName>
    <definedName name="Indicadores_de_Gestión_de_Competitividad">'1'!$Y$2:$Y$4</definedName>
    <definedName name="Indicadores_de_Gestión_de_Infraestructura">'1'!$Z$2:$Z$4</definedName>
    <definedName name="Indicadores_de_Gestión_de_Promoción">'1'!$AA$2:$AA$14</definedName>
    <definedName name="Indicadores_de_Impacto_de_Competitividad">'1'!$C$2:$C$8</definedName>
    <definedName name="Indicadores_de_Impacto_de_Infraestructura">'1'!$D$2:$D$4</definedName>
    <definedName name="Indicadores_de_Impacto_de_Promoción">'1'!$E$2:$E$10</definedName>
    <definedName name="Información_turística">'1'!$P$2:$P$4</definedName>
    <definedName name="Innovación_y_desarrollo_tecnológico">'1'!$I$2</definedName>
    <definedName name="Innovación_y_desarrollo_tecnológico.">'1'!$AG$2:$AG$3</definedName>
    <definedName name="Investigación_de_mercados">'1'!$Q$2</definedName>
    <definedName name="Material_promocional_institucional_turístico_de_Colombia_y_sus_diferentes_destinos">'1'!$AT$2</definedName>
    <definedName name="Mejoramiento_continuo_de_los_portales_de_Sistema_de_Información_Turística_Regionales__SITUR">'1'!$AO$2</definedName>
    <definedName name="Mejoramiento_continuo_del_portal_oficial_de_turismo__CITUR">'1'!$AP$2</definedName>
    <definedName name="Mercadeo_y_promoción_turística_internacional">'1'!$R$2:$R$7</definedName>
    <definedName name="Mercadeo_y_promoción_turística_nacional_y_regional">'1'!$S$2:$S$10</definedName>
    <definedName name="Normas_técnicas_sectoriales">'1'!$AD$2</definedName>
    <definedName name="Obras_de_infraestructura_turística">'1'!$O$2</definedName>
    <definedName name="Obras_de_infraestructura_turística.">'1'!$AN$2:$AN$3</definedName>
    <definedName name="Participación__institucional">'1'!$T$2</definedName>
    <definedName name="Participación__institucional.">'1'!$BH$2:$BH$3</definedName>
    <definedName name="Participación_de_Colombia_en_ferias_internacionales">'1'!$AU$2:$AU$9</definedName>
    <definedName name="Participación_en_ferias_nacionales_turísticas">'1'!$BB$2:$BB$7</definedName>
    <definedName name="Participación_institucional">'1'!$J$2</definedName>
    <definedName name="Participación_institucional.">'1'!$AH$2</definedName>
    <definedName name="Planificación_turística">'1'!$K$2:$K$3</definedName>
    <definedName name="Planificación_turística.">'1'!$AJ$2:$AJ$3</definedName>
    <definedName name="Prevención_ESCNNA">'1'!$U$2</definedName>
    <definedName name="Prevención_ESCNNA.">'1'!$BI$2:$BI$5</definedName>
    <definedName name="Promoción_y_difusión_de_calidad_turística">'1'!$V$2:$V$5</definedName>
    <definedName name="Promoción_y_distribución_de_material_promocional">'1'!$BC$2:$BC$3</definedName>
    <definedName name="Promoción_y_distribución_de_material_promocional.">'1'!$BM$2</definedName>
    <definedName name="Proyectos_especiales__o__Transversales">'1'!$W$2:$W$3</definedName>
    <definedName name="Puntos_de_información_turística">'1'!$X$2</definedName>
    <definedName name="Red_Nacional_de_Puntos_de_Información_Turística">'1'!$AQ$2:$AQ$6</definedName>
    <definedName name="Red_Turística_de_Pueblos_Patrimonio">'1'!$BN$2</definedName>
    <definedName name="Ruedas_de_negocios_y_workshops_de_cubrimiento_nacional">'1'!$BD$2:$BD$6</definedName>
    <definedName name="Seguridad_turística">'1'!$L$2</definedName>
    <definedName name="Seguridad_turística.">'1'!$AK$2:$AK$3</definedName>
    <definedName name="TipoGestión">'1'!$A$2:$A$4</definedName>
    <definedName name="TipoImpacto">'1'!$B$2:$B$4</definedName>
    <definedName name="Viajes_de_familiarización__Agentes_de_viajes">'1'!$AV$2</definedName>
    <definedName name="Viajes_de_familiarización__Agentes_de_viajes.">'1'!$BE$2</definedName>
    <definedName name="Viajes_de_familiarización__Corporativos">'1'!$AW$2</definedName>
    <definedName name="Viajes_de_familiarización__Corporativos.">'1'!$BF$2</definedName>
    <definedName name="Viajes_de_familiarización__Medios_de_comunicación">'1'!$AX$2</definedName>
    <definedName name="Viajes_de_familiarización__Medios_de_comunicación.">'1'!$BG$2</definedName>
    <definedName name="Vive_Colombia_Joven">'1'!$BO$2:$BO$5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5" l="1"/>
  <c r="E38" i="15"/>
  <c r="G36" i="15"/>
  <c r="G35" i="15"/>
  <c r="G34" i="15"/>
  <c r="G31" i="15"/>
  <c r="G30" i="15"/>
  <c r="G29" i="15"/>
  <c r="D179" i="13" l="1"/>
  <c r="D176" i="13"/>
  <c r="D173" i="13"/>
  <c r="H179" i="13"/>
  <c r="H176" i="13"/>
  <c r="J173" i="13"/>
  <c r="J170" i="13"/>
  <c r="D162" i="13"/>
  <c r="D159" i="13"/>
  <c r="D156" i="13"/>
  <c r="H162" i="13"/>
  <c r="H159" i="13"/>
  <c r="J156" i="13"/>
  <c r="J153" i="13"/>
  <c r="D145" i="13"/>
  <c r="D142" i="13"/>
  <c r="D139" i="13"/>
  <c r="H145" i="13"/>
  <c r="H142" i="13"/>
  <c r="J139" i="13"/>
  <c r="J136" i="13"/>
  <c r="D128" i="13"/>
  <c r="D125" i="13"/>
  <c r="D122" i="13"/>
  <c r="H128" i="13"/>
  <c r="H125" i="13"/>
  <c r="J122" i="13"/>
  <c r="J119" i="13"/>
  <c r="D77" i="13" l="1"/>
  <c r="D74" i="13"/>
  <c r="D71" i="13"/>
  <c r="H77" i="13"/>
  <c r="H74" i="13"/>
  <c r="J71" i="13"/>
  <c r="J68" i="13"/>
  <c r="G25" i="15" l="1"/>
  <c r="G24" i="15"/>
  <c r="G23" i="15"/>
  <c r="G20" i="15"/>
  <c r="G19" i="15"/>
  <c r="G18" i="15"/>
  <c r="G38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Monica Galvis</author>
    <author>Adriana Lozano Andrade</author>
  </authors>
  <commentList>
    <comment ref="E5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La fecha corresponde cuando empieza la formulación </t>
        </r>
      </text>
    </comment>
    <comment ref="C9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Fontur.</t>
        </r>
        <r>
          <rPr>
            <sz val="9"/>
            <color indexed="81"/>
            <rFont val="Tahoma"/>
            <family val="2"/>
          </rPr>
          <t xml:space="preserve">
Por favor imprimir y firmar y adjuntar copia en PDF a Salesforce</t>
        </r>
      </text>
    </comment>
    <comment ref="M14" authorId="0" shapeId="0" xr:uid="{00000000-0006-0000-0100-000003000000}">
      <text>
        <r>
          <rPr>
            <sz val="9"/>
            <color indexed="81"/>
            <rFont val="Tahoma"/>
            <family val="2"/>
          </rPr>
          <t>Se debe indicar los datos de todos los prestadores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Monica Galvis</author>
    <author>Adriana Lozano Andrade</author>
    <author>Adriana Duarte Trujillo</author>
  </authors>
  <commentList>
    <comment ref="G5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La fecha corresponde cuando empieza la formulación </t>
        </r>
      </text>
    </comment>
    <comment ref="D8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Fontur.</t>
        </r>
        <r>
          <rPr>
            <sz val="9"/>
            <color indexed="81"/>
            <rFont val="Tahoma"/>
            <family val="2"/>
          </rPr>
          <t xml:space="preserve">
Por favor imprimir y firmar y adjuntar copia en PDF a Salesforce</t>
        </r>
      </text>
    </comment>
    <comment ref="C19" authorId="2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area para Indicadores de Gestión</t>
        </r>
      </text>
    </comment>
    <comment ref="D38" authorId="2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Selecciones el indicador, el resto de información es introducida.</t>
        </r>
      </text>
    </comment>
    <comment ref="D53" authorId="2" shapeId="0" xr:uid="{00000000-0006-0000-0200-000006000000}">
      <text>
        <r>
          <rPr>
            <b/>
            <sz val="9"/>
            <color indexed="81"/>
            <rFont val="Tahoma"/>
            <family val="2"/>
          </rPr>
          <t>Selecciones el indicador, el resto de información es introducida.</t>
        </r>
      </text>
    </comment>
    <comment ref="D68" authorId="2" shapeId="0" xr:uid="{00000000-0006-0000-0200-000007000000}">
      <text>
        <r>
          <rPr>
            <b/>
            <sz val="9"/>
            <color indexed="81"/>
            <rFont val="Tahoma"/>
            <family val="2"/>
          </rPr>
          <t>Selecciones el indicador, el resto de información es introducida.</t>
        </r>
      </text>
    </comment>
    <comment ref="D84" authorId="2" shapeId="0" xr:uid="{00000000-0006-0000-0200-000008000000}">
      <text>
        <r>
          <rPr>
            <b/>
            <sz val="9"/>
            <color indexed="81"/>
            <rFont val="Tahoma"/>
            <family val="2"/>
          </rPr>
          <t>Si requiere un indicador que no este en la bateria por favor creelo aquí y cree las casillas subsiguientes</t>
        </r>
      </text>
    </comment>
    <comment ref="D100" authorId="2" shapeId="0" xr:uid="{00000000-0006-0000-0200-000009000000}">
      <text>
        <r>
          <rPr>
            <b/>
            <sz val="9"/>
            <color indexed="81"/>
            <rFont val="Tahoma"/>
            <family val="2"/>
          </rPr>
          <t>Si requiere un indicador que no este en la bateria por favor creelo aquí y cree las casillas subsiguientes</t>
        </r>
      </text>
    </comment>
    <comment ref="C112" authorId="2" shapeId="0" xr:uid="{00000000-0006-0000-0200-00000A000000}">
      <text>
        <r>
          <rPr>
            <b/>
            <sz val="9"/>
            <color indexed="81"/>
            <rFont val="Tahoma"/>
            <family val="2"/>
          </rPr>
          <t>Seleecione el área para Indicadores de Impacto</t>
        </r>
      </text>
    </comment>
    <comment ref="D116" authorId="2" shapeId="0" xr:uid="{00000000-0006-0000-0200-00000B000000}">
      <text>
        <r>
          <rPr>
            <b/>
            <sz val="9"/>
            <color indexed="81"/>
            <rFont val="Tahoma"/>
            <family val="2"/>
          </rPr>
          <t>Seleccione el Programa</t>
        </r>
      </text>
    </comment>
    <comment ref="J116" authorId="2" shapeId="0" xr:uid="{00000000-0006-0000-0200-00000C000000}">
      <text>
        <r>
          <rPr>
            <b/>
            <sz val="9"/>
            <color indexed="81"/>
            <rFont val="Tahoma"/>
            <family val="2"/>
          </rPr>
          <t>Seleecione el Subprograma</t>
        </r>
      </text>
    </comment>
    <comment ref="D119" authorId="2" shapeId="0" xr:uid="{00000000-0006-0000-0200-00000D000000}">
      <text>
        <r>
          <rPr>
            <b/>
            <sz val="9"/>
            <color indexed="81"/>
            <rFont val="Tahoma"/>
            <family val="2"/>
          </rPr>
          <t>Seleccione el indicador, el resto de información es automática.</t>
        </r>
      </text>
    </comment>
    <comment ref="D133" authorId="2" shapeId="0" xr:uid="{00000000-0006-0000-0200-00000E000000}">
      <text>
        <r>
          <rPr>
            <b/>
            <sz val="9"/>
            <color indexed="81"/>
            <rFont val="Tahoma"/>
            <family val="2"/>
          </rPr>
          <t>Seleecione el Programa</t>
        </r>
      </text>
    </comment>
    <comment ref="J133" authorId="2" shapeId="0" xr:uid="{00000000-0006-0000-0200-00000F000000}">
      <text>
        <r>
          <rPr>
            <b/>
            <sz val="9"/>
            <color indexed="81"/>
            <rFont val="Tahoma"/>
            <family val="2"/>
          </rPr>
          <t>Seleecione el Subprograma</t>
        </r>
      </text>
    </comment>
    <comment ref="D136" authorId="2" shapeId="0" xr:uid="{00000000-0006-0000-0200-000010000000}">
      <text>
        <r>
          <rPr>
            <b/>
            <sz val="9"/>
            <color indexed="81"/>
            <rFont val="Tahoma"/>
            <family val="2"/>
          </rPr>
          <t>Selecciones el indicador, el resto de información es introducida.</t>
        </r>
      </text>
    </comment>
    <comment ref="D150" authorId="2" shapeId="0" xr:uid="{00000000-0006-0000-0200-000011000000}">
      <text>
        <r>
          <rPr>
            <b/>
            <sz val="9"/>
            <color indexed="81"/>
            <rFont val="Tahoma"/>
            <family val="2"/>
          </rPr>
          <t>Seleecione el Programa</t>
        </r>
      </text>
    </comment>
    <comment ref="J150" authorId="2" shapeId="0" xr:uid="{00000000-0006-0000-0200-000012000000}">
      <text>
        <r>
          <rPr>
            <b/>
            <sz val="9"/>
            <color indexed="81"/>
            <rFont val="Tahoma"/>
            <family val="2"/>
          </rPr>
          <t>Seleecione el Subprograma</t>
        </r>
      </text>
    </comment>
    <comment ref="D153" authorId="2" shapeId="0" xr:uid="{00000000-0006-0000-0200-000013000000}">
      <text>
        <r>
          <rPr>
            <b/>
            <sz val="9"/>
            <color indexed="81"/>
            <rFont val="Tahoma"/>
            <family val="2"/>
          </rPr>
          <t>Selecciones el indicador, el resto de información es introducida.</t>
        </r>
      </text>
    </comment>
    <comment ref="D167" authorId="2" shapeId="0" xr:uid="{00000000-0006-0000-0200-000014000000}">
      <text>
        <r>
          <rPr>
            <b/>
            <sz val="9"/>
            <color indexed="81"/>
            <rFont val="Tahoma"/>
            <family val="2"/>
          </rPr>
          <t>Seleecione el Programa</t>
        </r>
      </text>
    </comment>
    <comment ref="J167" authorId="2" shapeId="0" xr:uid="{00000000-0006-0000-0200-000015000000}">
      <text>
        <r>
          <rPr>
            <b/>
            <sz val="9"/>
            <color indexed="81"/>
            <rFont val="Tahoma"/>
            <family val="2"/>
          </rPr>
          <t>Seleecione el Subprograma</t>
        </r>
      </text>
    </comment>
    <comment ref="D170" authorId="2" shapeId="0" xr:uid="{00000000-0006-0000-0200-000016000000}">
      <text>
        <r>
          <rPr>
            <b/>
            <sz val="9"/>
            <color indexed="81"/>
            <rFont val="Tahoma"/>
            <family val="2"/>
          </rPr>
          <t>Selecciones el indicador, el resto de información es introducida.</t>
        </r>
      </text>
    </comment>
    <comment ref="D184" authorId="2" shapeId="0" xr:uid="{00000000-0006-0000-0200-000017000000}">
      <text>
        <r>
          <rPr>
            <b/>
            <sz val="9"/>
            <color indexed="81"/>
            <rFont val="Tahoma"/>
            <family val="2"/>
          </rPr>
          <t>Seleccione el Programa</t>
        </r>
      </text>
    </comment>
    <comment ref="J184" authorId="2" shapeId="0" xr:uid="{00000000-0006-0000-0200-000018000000}">
      <text>
        <r>
          <rPr>
            <b/>
            <sz val="9"/>
            <color indexed="81"/>
            <rFont val="Tahoma"/>
            <family val="2"/>
          </rPr>
          <t>Seleecione el Subprograma</t>
        </r>
      </text>
    </comment>
    <comment ref="D187" authorId="2" shapeId="0" xr:uid="{00000000-0006-0000-0200-000019000000}">
      <text>
        <r>
          <rPr>
            <b/>
            <sz val="9"/>
            <color indexed="81"/>
            <rFont val="Tahoma"/>
            <family val="2"/>
          </rPr>
          <t>Si requiere un indicador que no este en la bateria por favor creelo aquí y cree las casillas subsiguientes</t>
        </r>
      </text>
    </comment>
    <comment ref="D201" authorId="2" shapeId="0" xr:uid="{00000000-0006-0000-0200-00001A000000}">
      <text>
        <r>
          <rPr>
            <b/>
            <sz val="9"/>
            <color indexed="81"/>
            <rFont val="Tahoma"/>
            <family val="2"/>
          </rPr>
          <t>Seleccione el Programa</t>
        </r>
      </text>
    </comment>
    <comment ref="J201" authorId="2" shapeId="0" xr:uid="{00000000-0006-0000-0200-00001B000000}">
      <text>
        <r>
          <rPr>
            <b/>
            <sz val="9"/>
            <color indexed="81"/>
            <rFont val="Tahoma"/>
            <family val="2"/>
          </rPr>
          <t>Seleecione el Subprograma</t>
        </r>
      </text>
    </comment>
    <comment ref="D204" authorId="2" shapeId="0" xr:uid="{00000000-0006-0000-0200-00001C000000}">
      <text>
        <r>
          <rPr>
            <b/>
            <sz val="9"/>
            <color indexed="81"/>
            <rFont val="Tahoma"/>
            <family val="2"/>
          </rPr>
          <t>Si requiere un indicador que no este en la bateria por favor creelo aquí y cree las casillas subsiguientes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Adriana Lozano Andrade</author>
  </authors>
  <commentList>
    <comment ref="C10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Fontur.</t>
        </r>
        <r>
          <rPr>
            <sz val="9"/>
            <color indexed="81"/>
            <rFont val="Tahoma"/>
            <family val="2"/>
          </rPr>
          <t xml:space="preserve">
Por favor imprimir y firmar y adjuntar copia en PDF a Salesforce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Adriana Lozano Andrade</author>
  </authors>
  <commentList>
    <comment ref="C10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 xml:space="preserve">Fontur.
</t>
        </r>
        <r>
          <rPr>
            <sz val="9"/>
            <color indexed="81"/>
            <rFont val="Tahoma"/>
            <family val="2"/>
          </rPr>
          <t>Por favor imprimir y firmar y adjuntar copia en PDF a Salesforce</t>
        </r>
      </text>
    </comment>
  </commentList>
</comments>
</file>

<file path=xl/sharedStrings.xml><?xml version="1.0" encoding="utf-8"?>
<sst xmlns="http://schemas.openxmlformats.org/spreadsheetml/2006/main" count="1962" uniqueCount="572">
  <si>
    <t>Indicador</t>
  </si>
  <si>
    <t>Programa</t>
  </si>
  <si>
    <t>Subprograma</t>
  </si>
  <si>
    <t>Categoría</t>
  </si>
  <si>
    <t>Fórmula</t>
  </si>
  <si>
    <t>Unidad de Medida</t>
  </si>
  <si>
    <t>Interpretación</t>
  </si>
  <si>
    <t>Frecuencia</t>
  </si>
  <si>
    <t>Fuente de datos</t>
  </si>
  <si>
    <t>Observaciones</t>
  </si>
  <si>
    <t>Impacto</t>
  </si>
  <si>
    <t>Indicadores de Impacto de Competitividad</t>
  </si>
  <si>
    <t>Diseño de productos turísticos.</t>
  </si>
  <si>
    <t>Producto</t>
  </si>
  <si>
    <t>No. atractivos turísticos identificados antes del proyecto / No. de atractivos turísticos identificados en el proyecto</t>
  </si>
  <si>
    <t>Porcentaje</t>
  </si>
  <si>
    <t>100% es mejor, mínimo 50%</t>
  </si>
  <si>
    <t>Con la finalización de la etapa de ejecución</t>
  </si>
  <si>
    <t>Informe de supervisión
Información inicial del destino proponente</t>
  </si>
  <si>
    <t>Se debe tener en cuenta que la producción del indicador, depende del horizonte de ejecución del proyecto</t>
  </si>
  <si>
    <t>No. de estrategias implementadas / No. de estrategias totales propuestas</t>
  </si>
  <si>
    <t>Informe de supervisión
Evaluación de cierre del proyecto</t>
  </si>
  <si>
    <t>N/A</t>
  </si>
  <si>
    <t>No. de prestadores de servicios turísticos asistentes al evento / No. de prestadores de servicios turísticos del área de influencia del proyecto</t>
  </si>
  <si>
    <t>Listados de asistencia
Informe de supervisión
Información del proponente
Evaluación de cierre del proyecto</t>
  </si>
  <si>
    <t>Normas técnicas sectoriales</t>
  </si>
  <si>
    <t>Resultado</t>
  </si>
  <si>
    <t>(No. de turistas a los 18 meses de obtener la certificación / No. de turistas iniciales) *100</t>
  </si>
  <si>
    <t>Diez y ocho meses después de obtenida la certificación</t>
  </si>
  <si>
    <t>Informe de supervisión
Agencias de viajes
Migración Colombia
Registros en terminales de transporte
Información suministrada por el proponente
DANE
MinCIT</t>
  </si>
  <si>
    <t>Teniendo en cuenta, la máxima capacidad de cada destino</t>
  </si>
  <si>
    <t>No. de destinos certificados</t>
  </si>
  <si>
    <t>Número</t>
  </si>
  <si>
    <t>Con la finalización de la etapa de ejecución, posteriormente de manera periódica puede ser  anual</t>
  </si>
  <si>
    <t>Informe de supervisión
MinCIT
Evaluación de cierre del proyecto
Entidades territoriales</t>
  </si>
  <si>
    <t>Seguridad turística</t>
  </si>
  <si>
    <t>No. de atractivos turísticos con cobertura de estrategia de seguridad turística</t>
  </si>
  <si>
    <t>(No. de problemáticas en materia de seguridad turística integral atendidas / No. de problemáticas en materia de seguridad turística integral identificadas o priorizadas) *100</t>
  </si>
  <si>
    <t>A los seis meses después de finalizada la etapa de ejecución</t>
  </si>
  <si>
    <t>Informes del MinCIT
Informe de supervisión
Policía</t>
  </si>
  <si>
    <t>Planificación turística.</t>
  </si>
  <si>
    <t>No. de actores de turismo en el territorio asistentes al o los eventos / No. de actores convocados) *100</t>
  </si>
  <si>
    <t>Formación capacitación y sensibilización turística</t>
  </si>
  <si>
    <t xml:space="preserve">No. de prestadores de servicios turísticos informados o capacitados / No. de prestadores de servicios turísticos en el área de influencia del proyecto </t>
  </si>
  <si>
    <t>Informe de supervisión
Evaluación de cierre del proyecto
Información suministrada por el proponente</t>
  </si>
  <si>
    <t>10._%_de_espacios_de_formación</t>
  </si>
  <si>
    <t>(No. de cursos o capacitación efectivamente ofrecidos / No. de cursos o capacitación efectivamente programados) *100</t>
  </si>
  <si>
    <t>Informe de interventoría
Informe de supervisión
Información del proponente
Evaluación de cierre del proyecto</t>
  </si>
  <si>
    <t>11._Prestadores_de_servicios_turísticos_certificados</t>
  </si>
  <si>
    <t>No. de prestadores de servicios turísticos certificados en calidad y sostenibilidad</t>
  </si>
  <si>
    <t>Con la finalización de la etapa de ejecución y posteriormente periódicamente cada año</t>
  </si>
  <si>
    <t>12._Asesoría_y_acompañamiento</t>
  </si>
  <si>
    <t>No. prestadores de servicios turísticos asesorados / No. prestadores de servicios turísticos programados</t>
  </si>
  <si>
    <t>13._%_de_actividades_para_la_innovación_implementados</t>
  </si>
  <si>
    <t>Innovación y desarrollo tecnológico</t>
  </si>
  <si>
    <t>No. de actividades para la innovación implementados / No. de actividades para la innovación entregados</t>
  </si>
  <si>
    <t>A partir de los 6 meses de finalizada la etapa de ejecución y posteriormente de manera periódica hasta 2 años</t>
  </si>
  <si>
    <t>Informe de interventoría
Informe de supervisión
Evaluación de cierre del proyecto
Hoteles</t>
  </si>
  <si>
    <t>14._Uso_del_aplicativo_y_plataforma_diseñados</t>
  </si>
  <si>
    <t>No. de descargas del aplicativo diseñado o No. de visitas a la plataforma diseñada</t>
  </si>
  <si>
    <t>Tres meses después de finalizada la etapa de ejecución, posteriormente de manera periódica, trimestral, mensual o anual</t>
  </si>
  <si>
    <t>15._Personas_capacitadas</t>
  </si>
  <si>
    <t>Participación institucional</t>
  </si>
  <si>
    <t>Participación institucional.</t>
  </si>
  <si>
    <t>No. de personas informados o capacitados</t>
  </si>
  <si>
    <t>Informe de interventoría
Informe de supervisión
Evaluación de cierre del proyecto
Información suministrada por el proponente</t>
  </si>
  <si>
    <t>16._%_de_estudios_implementados</t>
  </si>
  <si>
    <t>No. de estudios implementados / No. de estudios entregados</t>
  </si>
  <si>
    <t>17._Recomendaciones_del_estudio_adoptadas</t>
  </si>
  <si>
    <t xml:space="preserve">(No. de recomendaciones adoptadas / No. de recomendaciones propuestas en el estudio) *100 
</t>
  </si>
  <si>
    <t>Al año de finalizada la etapa de ejecución (corto plazo). Entre los 2 y 4 años de finalizada la etapa de ejecución (mediano plazo)</t>
  </si>
  <si>
    <t>Informe de supervisión
Información del proponente
Evaluación de cierre del proyecto</t>
  </si>
  <si>
    <t>18._Generación_de_empleo</t>
  </si>
  <si>
    <t>Indicadores de Impacto de Infraestructura</t>
  </si>
  <si>
    <t>No. de empleos generados por el proyecto</t>
  </si>
  <si>
    <t xml:space="preserve">Con la finalización de la etapa de ejecución, posteriormente de manera periódica de forma semestral </t>
  </si>
  <si>
    <t>19._Obra_construida</t>
  </si>
  <si>
    <t xml:space="preserve">Porcentaje de avance de obra </t>
  </si>
  <si>
    <t>20._Estudios_y_diseños_aplicados</t>
  </si>
  <si>
    <t>Porcentaje de avance de los estudios y diseños</t>
  </si>
  <si>
    <t>Al año de finalizada la etapa de cierre del proyecto</t>
  </si>
  <si>
    <t>21._Campañas_de_promoción_para_TJ</t>
  </si>
  <si>
    <t>Indicadores de Impacto de Promoción</t>
  </si>
  <si>
    <t>Proyectos especiales  o  Transversales</t>
  </si>
  <si>
    <t>Vive Colombia Joven</t>
  </si>
  <si>
    <t xml:space="preserve">No. de campañas de promoción realizadas </t>
  </si>
  <si>
    <t>22._Contribución_al_sector</t>
  </si>
  <si>
    <t>Al año de iniciada la etapa de operación</t>
  </si>
  <si>
    <t>Información suministrada por el proponente
DANE
Encuestas
Estadísticas MinCIT</t>
  </si>
  <si>
    <t>23._No._de_tarjetahabientes</t>
  </si>
  <si>
    <t>Número de tarjetahabientes activos</t>
  </si>
  <si>
    <t>Con la finalización de la etapa de ejecución, posteriormente de manera periódica puede ser trimestral, semestral o anual</t>
  </si>
  <si>
    <t>24._No._de_aliados</t>
  </si>
  <si>
    <t>Número de aliados activos</t>
  </si>
  <si>
    <t>25._Aumento_en_la_atención_de_los_PIT</t>
  </si>
  <si>
    <t>Información turística</t>
  </si>
  <si>
    <t>((Turistas atendidos en los PIT en el año t-Turistas atendidos en el año t-1) / turistas atendidos en el año t-1) *100</t>
  </si>
  <si>
    <t>20% es mejor</t>
  </si>
  <si>
    <t>Reportes de los PITs</t>
  </si>
  <si>
    <t>26._Calidad_de_la_atención_en_los_PIT</t>
  </si>
  <si>
    <t>Turistas satisfechos con la información suministrada en los puntos de información turística / Turistas entrevistados-encuestados</t>
  </si>
  <si>
    <t>80% es mejor</t>
  </si>
  <si>
    <t>Informe de interventoría
Informe de supervisión</t>
  </si>
  <si>
    <t>Se deben diseñar las entrevistas o encuestas</t>
  </si>
  <si>
    <t>27._Material_distribuido</t>
  </si>
  <si>
    <t xml:space="preserve">Cantidad de material promocional distribuido </t>
  </si>
  <si>
    <t>28._Consultas_atendidas</t>
  </si>
  <si>
    <t>Cantidad de consultas atendidas a los turistas en el portal web</t>
  </si>
  <si>
    <t>29._Acciones_de_fortalecimiento_de_los_PIT</t>
  </si>
  <si>
    <t>Cantidad de puntos de información turística fortalecidos al año con base 0</t>
  </si>
  <si>
    <t>30._Visitas_al_portal</t>
  </si>
  <si>
    <t>((Visitas al portal en el momento t-visitas al portal en el momento t-1)/visitas al portal en el momento t-1) *100</t>
  </si>
  <si>
    <t>Un año después de finalizada la etapa de ejecución, posteriormente de manera periódica, trimestral, mensual o anual</t>
  </si>
  <si>
    <t>Informe de interventoría
Informe de supervisión
DANE
MinCIT</t>
  </si>
  <si>
    <t>Hay que analizar el histórico de visitas para construir una línea base y calcular el porcentaje esperado de aumento anual</t>
  </si>
  <si>
    <t>31._Visitas_al_portal</t>
  </si>
  <si>
    <t>32._Mejoramiento_de_calidad_de_la_atención_en_los_PITs</t>
  </si>
  <si>
    <t>Puntos de información turística</t>
  </si>
  <si>
    <t>Fortalecimiento y mejoramiento de la red nacional de puntos de información turística.</t>
  </si>
  <si>
    <t>% de turistas satisfechos con el servicio suministrado en los puntos de información turística en el año t- % de turistas satisfechos con la información suministrada en los puntos de información turística en el año t-1</t>
  </si>
  <si>
    <t>100% es mejor</t>
  </si>
  <si>
    <t>Informe de supervisión
Resultados de encuestas
Cifras MinCIT</t>
  </si>
  <si>
    <t>33._%_de_estudios_socializados</t>
  </si>
  <si>
    <t>Investigación de mercados</t>
  </si>
  <si>
    <t>No. de estudios socializados / No. de estudios entregados</t>
  </si>
  <si>
    <t>A partir de los 6 meses de finalizada la etapa de ejecución y posteriormente de manera periódica</t>
  </si>
  <si>
    <t>34._%_de_participación</t>
  </si>
  <si>
    <t>No. de asistentes / No. participantes proyectados</t>
  </si>
  <si>
    <t xml:space="preserve">Una vez finalizado el proyecto </t>
  </si>
  <si>
    <t>Proponente del proyecto</t>
  </si>
  <si>
    <t>35._%_de_participación</t>
  </si>
  <si>
    <t>36._%_de_participación</t>
  </si>
  <si>
    <t>37._Destinos_turísticos_promocionados</t>
  </si>
  <si>
    <t>Participación de Colombia en ferias internacionales</t>
  </si>
  <si>
    <t>No. de destinos promocionados</t>
  </si>
  <si>
    <t>Más es mejor</t>
  </si>
  <si>
    <t>Informe de interventoría
Informe de supervisión
Reporte de las agencias
Reportes de Anato
Reportes Cotelco
MinCIT</t>
  </si>
  <si>
    <t>38._Material_distribuido</t>
  </si>
  <si>
    <t>Material promocional institucional turístico de Colombia y sus diferentes destinos</t>
  </si>
  <si>
    <t>Cantidad de material promocional distribuido</t>
  </si>
  <si>
    <t>39._No._de_destinos_promocionados</t>
  </si>
  <si>
    <t>40._Contribución_al_sector</t>
  </si>
  <si>
    <t>No. de negocios generados por la participación
Valor en pesos de los negocios generados en la participación</t>
  </si>
  <si>
    <t>41._Gestión_en_la_promoción_de_destinos_turísticos</t>
  </si>
  <si>
    <t>Cantidad de empresarios participantes (si aplica)
Cantidad de personas impactadas en la feria
Cantidad de material producido
Destinos promocionados</t>
  </si>
  <si>
    <t>42._Material_distribuido_(clasificar_por_material_Colombia_material_empresarial_y_versiones_impresa_y_digital)</t>
  </si>
  <si>
    <t>Informe de interventoría
Informe de supervisión
Información de cierre del proyecto</t>
  </si>
  <si>
    <t>No. de participaciones en ferias (discriminar por ferias. Discriminar por empresarios y entidades)</t>
  </si>
  <si>
    <t xml:space="preserve">Informe de interventoría
Informe de supervisión
Listados de asistencia
Evaluación de cierre del proyecto </t>
  </si>
  <si>
    <t>44._Personas_atendidas_en_el_stand</t>
  </si>
  <si>
    <t>No. de personas atendidas en el stand / No. definido en la meta</t>
  </si>
  <si>
    <t>Informe de interventoría
Informe de supervisión
Listados de asistencia</t>
  </si>
  <si>
    <t>Definir meta de acuerdo con el evento en el que se participa</t>
  </si>
  <si>
    <t>45._Turismo_receptivo_(divisas_generadas)</t>
  </si>
  <si>
    <t>Valor en pesos de las divisas generadas</t>
  </si>
  <si>
    <t>Informe de interventoría
Informe de supervisión
Evaluación de cierre del proyecto
Información suministrada por el proponente
DANE
MinCIT
MinTrabajo</t>
  </si>
  <si>
    <t>46._Gestión_en_la_promoción_de_destinos_turísticos</t>
  </si>
  <si>
    <t>Campañas publicitarias internacionales</t>
  </si>
  <si>
    <t>No. de eventos ejecutados / No. de eventos programados</t>
  </si>
  <si>
    <t>Informe de interventoría
Informe de supervisión
MinCIT
Encuestas</t>
  </si>
  <si>
    <t>47._Promoción_de_destinos_con_oferta_corporativa</t>
  </si>
  <si>
    <t>No. de destinos turísticos promocionados</t>
  </si>
  <si>
    <t>48._%_de_participación</t>
  </si>
  <si>
    <t>No. de participantes / No. de convocatorias realizadas</t>
  </si>
  <si>
    <t>Informe de interventoría
Informe de supervisión
Agencias de viajes
Migración Colombia
Registros en terminales de transporte
Información suministrada por el proponente
DANE
MinCIT</t>
  </si>
  <si>
    <t>Revisar indicador para la efectividad de la convocatoria de los participantes (quienes son efectivos en cuanto a resultados positivos de propuestas)</t>
  </si>
  <si>
    <t>49._%_de_participación</t>
  </si>
  <si>
    <t>50._%_de_participación</t>
  </si>
  <si>
    <t>51._Material_distribuido</t>
  </si>
  <si>
    <t>Promoción y distribución de material promocional</t>
  </si>
  <si>
    <t>Cantidad de material promocional distribuido / cantidad de material promocional producido</t>
  </si>
  <si>
    <t>52._Promoción_de_destinos_turísticos._Comunicaciones</t>
  </si>
  <si>
    <t>No. de  pautas realizadas (clasificar por tipo de publicación: reportajes, cuñas, espacios publicitarios)</t>
  </si>
  <si>
    <t>53._Material_distribuido</t>
  </si>
  <si>
    <t>Participación en ferias nacionales turísticas</t>
  </si>
  <si>
    <t>100% mejor</t>
  </si>
  <si>
    <t>54._Promoción_de_destinos_turísticos</t>
  </si>
  <si>
    <t>55._Estrategias_de_difusión</t>
  </si>
  <si>
    <t>Campañas publicitarias de promoción del turismo doméstico y para las regiones</t>
  </si>
  <si>
    <t>No. de estrategias de difusión y comercialización de alto impacto realizadas</t>
  </si>
  <si>
    <t>Informe de interventoría
Informe de supervisión
Información del proponente
Evaluación de cierre del proyecto
MinCIT</t>
  </si>
  <si>
    <t>56._Generación_de_empleo</t>
  </si>
  <si>
    <t>No. de empleos temporales generados por el proyecto</t>
  </si>
  <si>
    <t>57._Gestión_en_la_promoción_de_destinos_turísticos</t>
  </si>
  <si>
    <t>No. de eventos ejecutados / No. de eventos programados en el proyecto</t>
  </si>
  <si>
    <t>58._Promoción_de_destinos_turísticos</t>
  </si>
  <si>
    <t>59._Material_distribuido</t>
  </si>
  <si>
    <t>Eventos feriales regionales</t>
  </si>
  <si>
    <t>60._Expositores_participantes</t>
  </si>
  <si>
    <t>Cantidad de destinos, gremios, entidades, empresas participantes en el evento</t>
  </si>
  <si>
    <t>Listados de asistencia
Informe del proponente
Informe de cierre del proyecto</t>
  </si>
  <si>
    <t>61._Asistentes_participantes</t>
  </si>
  <si>
    <t>No. de personas asistentes al evento ferial</t>
  </si>
  <si>
    <t>62._Promoción_de_productos_y_destinos_turísticos</t>
  </si>
  <si>
    <t>No. de productos y destinos turísticos promocionados</t>
  </si>
  <si>
    <t>63._%_de_destinos_turísticos_promocionados._Agencias</t>
  </si>
  <si>
    <t>64._%_eventos_efectuados</t>
  </si>
  <si>
    <t>No. de eventos realizados / No. de eventos programados en el proyecto</t>
  </si>
  <si>
    <t>65._Asistentes_participantes</t>
  </si>
  <si>
    <t>No. de personas asistentes al evento y/o congreso</t>
  </si>
  <si>
    <t>66._Generación_de_empleo</t>
  </si>
  <si>
    <t>67._Gestión_en_la_promoción_de_destinos_turísticos</t>
  </si>
  <si>
    <t>68._%_acuerdos_de_negocios</t>
  </si>
  <si>
    <t>Ruedas de negocios y workshops de cubrimiento nacional</t>
  </si>
  <si>
    <t>(Cantidad de acuerdos de negocios efectuados / Cantidad de oportunidades identificadas (citas agendadas)) *100</t>
  </si>
  <si>
    <t>69._Ruedas_de_negocios</t>
  </si>
  <si>
    <t>No. de ruedas de negocios efectuadas</t>
  </si>
  <si>
    <t>70._Generación_de_empleo</t>
  </si>
  <si>
    <t>71._Generación_de_empleo</t>
  </si>
  <si>
    <t>72._Turismo_de_negocios._Compradores</t>
  </si>
  <si>
    <t>No. de asistentes (compradores) a las ruedas de negocios</t>
  </si>
  <si>
    <t>Listados de asistencia
Informe de interventoría
Informe de supervisión</t>
  </si>
  <si>
    <t>73._Turismo_de_negocios._Vendedores</t>
  </si>
  <si>
    <t>No. de asistentes (vendedores) a las ruedas de negocios</t>
  </si>
  <si>
    <t>74._Promoción_de_destinos_turísticos._Estrategias_para_la_RTPP</t>
  </si>
  <si>
    <t>Red Turística de Pueblos Patrimonio</t>
  </si>
  <si>
    <t>No. de estrategias de difusión y comercialización programadas / No. de estrategias de difusión y comercialización realizadas</t>
  </si>
  <si>
    <t>75._Documentos_distribuidos</t>
  </si>
  <si>
    <t>Prevención ESCNNA</t>
  </si>
  <si>
    <t xml:space="preserve">No. de documentos distribuidos / No. documentos producidos </t>
  </si>
  <si>
    <t>76._Publicaciones_editadas_y_divulgadas</t>
  </si>
  <si>
    <t>No. personas impactadas / No. de publicaciones en medios (digitales y tradicionales)</t>
  </si>
  <si>
    <t>77._Prevención_de_la_ESCNNA</t>
  </si>
  <si>
    <t>No. de eventos efectuados con el objeto de sensibilizar sobre ESCNNA</t>
  </si>
  <si>
    <t>Medición contra la meta del proyecto</t>
  </si>
  <si>
    <t>78._Sensibilización_ESCNNA</t>
  </si>
  <si>
    <t>(No. de asistentes a eventos efectuados con el objeto de sensibilizar sobre ESCNNA /  No. de personas objeto de la intervención del proyecto) *100</t>
  </si>
  <si>
    <t>Listados de asistencia
Informe de interventoría
Informe de supervisión
Información del proponente
Evaluación de cierre del proyecto
MinCIT</t>
  </si>
  <si>
    <t>Las personas objeto de las jornadas de prevención son prestadores de servicios turísticos formalizados y autoridades con competencias en la materia. Otros actores de la cadena turística</t>
  </si>
  <si>
    <t>79._Cumplimiento_de_entregas</t>
  </si>
  <si>
    <t>Gestión</t>
  </si>
  <si>
    <t>Indicadores de Gestión de Competitividad</t>
  </si>
  <si>
    <t>Avance</t>
  </si>
  <si>
    <t>(Núm. de entregas realizadas / núm. de entregas programadas) *100</t>
  </si>
  <si>
    <t>Cada corte programado para entrega</t>
  </si>
  <si>
    <t xml:space="preserve">Supervisión del proyecto
Informe del contratista
Informe de la interventoría </t>
  </si>
  <si>
    <t>Eficiencia</t>
  </si>
  <si>
    <t>(Costo total del proyecto hasta finalización / costo total presupuestado) *100</t>
  </si>
  <si>
    <t>Mensual</t>
  </si>
  <si>
    <t>Supervisión del proyecto
Informe del contratista
Informe de la interventoría</t>
  </si>
  <si>
    <t>Este indicador deber revisarse integralmente con el cumplimiento de los objetivos del proyecto y con el desarrollo del mismo durante todo el horizonte de ejecución</t>
  </si>
  <si>
    <t>81._Cumplimiento_de_pagos</t>
  </si>
  <si>
    <t>Control</t>
  </si>
  <si>
    <t>(Número de facturas pagadas / total de facturas tramitadas) *100</t>
  </si>
  <si>
    <t>Supervisión del proyecto
Facturas</t>
  </si>
  <si>
    <t>82._Cumplimiento_de_entregas</t>
  </si>
  <si>
    <t>Indicadores de Gestión de Infraestructura</t>
  </si>
  <si>
    <t xml:space="preserve">Supervisión del proyecto
Informe de la interventoría </t>
  </si>
  <si>
    <t>Desviación por encima del 10% representa alerta roja</t>
  </si>
  <si>
    <t>84._Precisión_en_el_tiempo_de_ejecución_de_las_actividades</t>
  </si>
  <si>
    <t>Duración total real proyectado hoy hasta finalizar en días / duración total prevista en días</t>
  </si>
  <si>
    <t>85._Cumplimiento_de_entregas</t>
  </si>
  <si>
    <t>Indicadores de Gestión de Promoción</t>
  </si>
  <si>
    <t>(Núm. de entregas realizadas / núm. de entregas programadas) * 100</t>
  </si>
  <si>
    <t>(Valor de los costos incurridos hasta mes actual / valor de los costos presupuestados hasta mes actual ) *100</t>
  </si>
  <si>
    <t>Este indicador deber revisarse integralmente con el cumplimiento de los objetivos del proyecto, en el marco del cronograma, del cumplimiento de las actividades establecidas en este y de los incidentes que generen sobrecostos</t>
  </si>
  <si>
    <t>(Valor total del proyecto hasta finalización / valor total presupuestado) *100</t>
  </si>
  <si>
    <t>88._Precisión_en_el_tiempo_de_ejecución_de_las_actividades</t>
  </si>
  <si>
    <t>Supervisión del proyecto</t>
  </si>
  <si>
    <t>89._Eficiencia_en_la_ejecución_del_plan_de_trabajo</t>
  </si>
  <si>
    <t>Tiempo de ejecución real incurrido hasta hoy / tiempo de ejecución  programado hasta hoy</t>
  </si>
  <si>
    <t>1 es lo ideal, 
&gt;1 se presenta retraso en la ejecución de la obra y no se está cumpliendo el cronograma inicial
&lt;1 se presenta mayor avance en la ejecución de la obra y no se está cumpliendo el cronograma inicial</t>
  </si>
  <si>
    <t>Este indicador deber revisarse integralmente con el desarrollo del proyecto durante todo el horizonte de su ejecución y con las dificultades que se presentan durante este horizonte</t>
  </si>
  <si>
    <t>90._Dificultades_que_implican_retrasos</t>
  </si>
  <si>
    <t>Menor es mejor</t>
  </si>
  <si>
    <t>91._Impacto_en_días_de_las_dificultades_que_implican_retrasos</t>
  </si>
  <si>
    <t>Número de días de retraso debido a los incidentes que los generan</t>
  </si>
  <si>
    <t>92._Impacto_en_presupuesto_de_las_dificultades_que_implican_retrasos</t>
  </si>
  <si>
    <t>Productividad</t>
  </si>
  <si>
    <t>Valor de los recursos adicionales requeridos para solventar los incidentes que  generan retrasos / valor total del proyecto</t>
  </si>
  <si>
    <t>Pesos</t>
  </si>
  <si>
    <t>93._Modificaciones_en_las_especificaciones_planificadas</t>
  </si>
  <si>
    <t>(Núm. de especificaciones modificadas durante la ejecución / total de especificaciones) *100
Identificar cuantas modificaciones se hacen durante la ejecución</t>
  </si>
  <si>
    <t>Supervisión del proyecto
Actas</t>
  </si>
  <si>
    <t>(Número de visitas de supervisión realizadas / total visitas programadas) *100</t>
  </si>
  <si>
    <t>Mayor es mejor</t>
  </si>
  <si>
    <t>95._Poder_de_convocatoria_(viajes_de_familiarización_workshops_eventos)</t>
  </si>
  <si>
    <t>(Inscritos / convocados) *100</t>
  </si>
  <si>
    <t>Al inicio o finalización del proyecto</t>
  </si>
  <si>
    <t>Proyecto formulado
Supervisión del proyecto</t>
  </si>
  <si>
    <t>96._Aptos_para_proyecto_(viajes_de_familiarización_workshops_eventos)</t>
  </si>
  <si>
    <t>(Seleccionados / inscritos) *100</t>
  </si>
  <si>
    <t>97._%_de_la_línea_de_la_línea_ejecutados_en_el_proyecto</t>
  </si>
  <si>
    <t>(Total de recursos ejecutados / total de recursos aprobados) *100</t>
  </si>
  <si>
    <t>No tiene interpretación, se presenta el dato que sirve para orientar al tomador de decisiones</t>
  </si>
  <si>
    <t>Mercadeo y promoción turística nacional y regional</t>
  </si>
  <si>
    <t>Estudios e implementación  de estudios para el desarrollo competitivo del sector</t>
  </si>
  <si>
    <r>
      <t xml:space="preserve">Número y tipo de incidentes que generan retrasos. </t>
    </r>
    <r>
      <rPr>
        <sz val="10"/>
        <rFont val="Arial"/>
        <family val="2"/>
      </rPr>
      <t>(Caracterizar por internos y externos)</t>
    </r>
  </si>
  <si>
    <t>Mejoramiento de la Competitividad Turística</t>
  </si>
  <si>
    <t>Infraestructura Turística</t>
  </si>
  <si>
    <t>Fortalecimiento de la Promoción y el Mercadeo Turístico</t>
  </si>
  <si>
    <t>Turismo Responsable</t>
  </si>
  <si>
    <t>Tipo (área)</t>
  </si>
  <si>
    <t>Línea</t>
  </si>
  <si>
    <t>Implementación y certificación de Normas Técnicas Sectoriales para prestadores de servicios turísticos</t>
  </si>
  <si>
    <t>Estudios y diseños de infraestructura turística</t>
  </si>
  <si>
    <t>Obras de infraestructura turística</t>
  </si>
  <si>
    <t>Red Nacional de Puntos de Información Turística</t>
  </si>
  <si>
    <t>Promoción y difusión de calidad turística</t>
  </si>
  <si>
    <t>51.2._Material_distribuido</t>
  </si>
  <si>
    <t>55.2._Estrategias_de_difusión</t>
  </si>
  <si>
    <t>18.1._Generación_de_empleo</t>
  </si>
  <si>
    <t>18.2._Generación_de_empleo</t>
  </si>
  <si>
    <t>20.1._Estudios_y_diseños_aplicados</t>
  </si>
  <si>
    <t>51.1._Material_distribuido</t>
  </si>
  <si>
    <t>55.1._Estrategias_de_difusión</t>
  </si>
  <si>
    <t>64.1._%_eventos_efectuados</t>
  </si>
  <si>
    <t>Mercadeo y promoción turística internacional</t>
  </si>
  <si>
    <t>Calidad turística</t>
  </si>
  <si>
    <t>34.1._%_de_participación</t>
  </si>
  <si>
    <t>(ingresos generados por el programa / total de ingresos generados en el sector) *100
Redenciones realizadas a través del programa</t>
  </si>
  <si>
    <t>Cantidad de destinos promocionados / cantidad de destinos programados</t>
  </si>
  <si>
    <t>Más es mejor (depende del objetivo del proyecto presentado) mínimo 70%</t>
  </si>
  <si>
    <t>Interventoría 
MinCIT 
Fontur</t>
  </si>
  <si>
    <t>Interventoría del proyecto 
Beneficiario</t>
  </si>
  <si>
    <t>Control de manejo del aplicativo
Plataforma web</t>
  </si>
  <si>
    <t>Informe de supervisión
Reporte de gremios
MinCIT
Evaluación de cierre del proyecto</t>
  </si>
  <si>
    <t>Informe de interventoría
Informe de supervisión
Reporte de las agencias
Reportes Anato
Reportes Cotelco
MinCIT</t>
  </si>
  <si>
    <t>TipoGestión</t>
  </si>
  <si>
    <t>Indicadores_de_Gestión_de_Competitividad</t>
  </si>
  <si>
    <t>Indicadores_de_Gestión_de_Infraestructura</t>
  </si>
  <si>
    <t>Indicadores_de_Gestión_de_Promoción</t>
  </si>
  <si>
    <t>TipoImpacto</t>
  </si>
  <si>
    <t>Indicadores_de_Impacto_de_Competitividad</t>
  </si>
  <si>
    <t>Formación_capacitación_y_sensibilización_turística</t>
  </si>
  <si>
    <t>Innovación_y_desarrollo_tecnológico</t>
  </si>
  <si>
    <t>Normas_técnicas_sectoriales</t>
  </si>
  <si>
    <t>Participación_institucional</t>
  </si>
  <si>
    <t>Seguridad_turística</t>
  </si>
  <si>
    <t>Diseño_de_productos_turísticos.</t>
  </si>
  <si>
    <t>Formación_capacitación_y_sensibilización_turística.</t>
  </si>
  <si>
    <t>Innovación_y_desarrollo_tecnológico.</t>
  </si>
  <si>
    <t>Participación_institucional.</t>
  </si>
  <si>
    <t>Planificación_turística.</t>
  </si>
  <si>
    <t>Seguridad_turística.</t>
  </si>
  <si>
    <t>Indicadores_de_Impacto_de_Infraestructura</t>
  </si>
  <si>
    <t>Indicadores_de_Impacto_de_Promoción</t>
  </si>
  <si>
    <t>Información_turística</t>
  </si>
  <si>
    <t>Investigación_de_mercados</t>
  </si>
  <si>
    <t>Proyectos_especiales__o__Transversales</t>
  </si>
  <si>
    <t>Puntos_de_información_turística</t>
  </si>
  <si>
    <t>Campañas_publicitarias_internacionales</t>
  </si>
  <si>
    <t>Material_promocional_institucional_turístico_de_Colombia_y_sus_diferentes_destinos</t>
  </si>
  <si>
    <t>Participación_de_Colombia_en_ferias_internacionales</t>
  </si>
  <si>
    <t>Campañas_publicitarias_de_promoción_del_turismo_doméstico_y_para_las_regiones</t>
  </si>
  <si>
    <t>Eventos_feriales_regionales</t>
  </si>
  <si>
    <t>Participación_en_ferias_nacionales_turísticas</t>
  </si>
  <si>
    <t>Promoción_y_distribución_de_material_promocional</t>
  </si>
  <si>
    <t>Ruedas_de_negocios_y_workshops_de_cubrimiento_nacional</t>
  </si>
  <si>
    <t>Red_Turística_de_Pueblos_Patrimonio</t>
  </si>
  <si>
    <t>Vive_Colombia_Joven</t>
  </si>
  <si>
    <t>Fortalecimiento_y_mejoramiento_de_la_red_nacional_de_puntos_de_información_turística.</t>
  </si>
  <si>
    <t>Prevención_ESCNNA</t>
  </si>
  <si>
    <t>Estudios e implementación  de estudios para el desarrollo competitivo del sector.</t>
  </si>
  <si>
    <t>Formación capacitación y sensibilización turística.</t>
  </si>
  <si>
    <t>Innovación y desarrollo tecnológico.</t>
  </si>
  <si>
    <t>Seguridad turística.</t>
  </si>
  <si>
    <t>Estudios y diseños de infraestructura turística.</t>
  </si>
  <si>
    <t>Obras de infraestructura turística.</t>
  </si>
  <si>
    <t>Prevención ESCNNA.</t>
  </si>
  <si>
    <t>Calidad_turística</t>
  </si>
  <si>
    <t>Estudios_e_implementación__de_estudios_para_el_desarrollo_competitivo_del_sector</t>
  </si>
  <si>
    <t>Implementación_y_certificación_de_Normas_de_calidad__de_destinos</t>
  </si>
  <si>
    <t>Implementación_y_certificación_de_Normas_Técnicas_Sectoriales_para_prestadores_de_servicios_turísticos</t>
  </si>
  <si>
    <t>Estudios_e_implementación__de_estudios_para_el_desarrollo_competitivo_del_sector.</t>
  </si>
  <si>
    <t>Estudios_y_diseños_de_infraestructura_turística</t>
  </si>
  <si>
    <t>Obras_de_infraestructura_turística</t>
  </si>
  <si>
    <t>Estudios_y_diseños_de_infraestructura_turística.</t>
  </si>
  <si>
    <t>Obras_de_infraestructura_turística.</t>
  </si>
  <si>
    <t>Mercadeo_y_promoción_turística_internacional</t>
  </si>
  <si>
    <t>Mercadeo_y_promoción_turística_nacional_y_regional</t>
  </si>
  <si>
    <t>Promoción_y_difusión_de_calidad_turística</t>
  </si>
  <si>
    <t>Red_Nacional_de_Puntos_de_Información_Turística</t>
  </si>
  <si>
    <t>Prevención_ESCNNA.</t>
  </si>
  <si>
    <t>Participación__institucional</t>
  </si>
  <si>
    <t>Participación__institucional.</t>
  </si>
  <si>
    <t>Código</t>
  </si>
  <si>
    <t>F-MGP-01</t>
  </si>
  <si>
    <t>Versión</t>
  </si>
  <si>
    <t>Vigencia</t>
  </si>
  <si>
    <t>Fecha de elaboración:</t>
  </si>
  <si>
    <t xml:space="preserve">día  </t>
  </si>
  <si>
    <t>mes</t>
  </si>
  <si>
    <t xml:space="preserve"> año</t>
  </si>
  <si>
    <t>Versión:</t>
  </si>
  <si>
    <t>Código del proyecto:</t>
  </si>
  <si>
    <t>Nombre de formulador:</t>
  </si>
  <si>
    <t>Cargo:</t>
  </si>
  <si>
    <t>Firma del formulador:</t>
  </si>
  <si>
    <t>I.  INFORMACIÓN DE LA ENTIDAD</t>
  </si>
  <si>
    <t>Datos Entidad</t>
  </si>
  <si>
    <t>Tipo de entidad proponente</t>
  </si>
  <si>
    <t>(señale con una X)</t>
  </si>
  <si>
    <t>Entidad pública / territorial</t>
  </si>
  <si>
    <t>Gremio</t>
  </si>
  <si>
    <t>Aportante de contribución 
parafiscal</t>
  </si>
  <si>
    <t>Nombre o razón social</t>
  </si>
  <si>
    <t>NIT</t>
  </si>
  <si>
    <t>Dirección</t>
  </si>
  <si>
    <t>Teléfonos - fax</t>
  </si>
  <si>
    <t>Ciudad y departamento</t>
  </si>
  <si>
    <t>Responsable del proyecto</t>
  </si>
  <si>
    <t>Teléfono móvil</t>
  </si>
  <si>
    <t>E-mail</t>
  </si>
  <si>
    <t>Información Adicional</t>
  </si>
  <si>
    <t>Indique los proyectos ejecutados en el sector de viajes y turismo.</t>
  </si>
  <si>
    <t>Fuente de financiación</t>
  </si>
  <si>
    <t>Nombre /objeto proyecto</t>
  </si>
  <si>
    <t>Monto</t>
  </si>
  <si>
    <t>Año ejecución</t>
  </si>
  <si>
    <t>II.  INFORMACIÓN DEL PROYECTO</t>
  </si>
  <si>
    <t>Descripción del Proyecto</t>
  </si>
  <si>
    <t>Título del Proyecto</t>
  </si>
  <si>
    <t>Línea estratégica a la que aplica</t>
  </si>
  <si>
    <t>Marque con X</t>
  </si>
  <si>
    <t>Programa en el que se enmarca el proyecto</t>
  </si>
  <si>
    <t>Programa 1: Planificación turística</t>
  </si>
  <si>
    <t>Programa 2: Estudios e implementación de estudios para el desarrollo competitivo del sector</t>
  </si>
  <si>
    <t>Programa 4: Seguridad turística</t>
  </si>
  <si>
    <t>Programa 5: Formación, capacitación y sensibilización turística</t>
  </si>
  <si>
    <t>Programa 6: Innovación y desarrollo tecnológico</t>
  </si>
  <si>
    <t>Programa 7: Participación institucional</t>
  </si>
  <si>
    <t>Programa 1: Estudios de pre-factibilidad y factibilidad para proyectos de infraestructura turística</t>
  </si>
  <si>
    <t xml:space="preserve">Programa 2: Estudios y diseños de infraestructura turística </t>
  </si>
  <si>
    <t>Programa 3: Obras de infraestructura turística</t>
  </si>
  <si>
    <t>Programa 1: Mercadeo y promoción turística nacional y regional</t>
  </si>
  <si>
    <t>Programa 2: Mercadeo y promoción turística internacional</t>
  </si>
  <si>
    <t>Programa 3: Información turística</t>
  </si>
  <si>
    <t>Programa 4: Investigación de mercados</t>
  </si>
  <si>
    <t>Programa 5: Promoción y difusión de calidad turística</t>
  </si>
  <si>
    <t>Programa 6: Participación institucional</t>
  </si>
  <si>
    <t>Resumen del Presupuesto</t>
  </si>
  <si>
    <t>Valor</t>
  </si>
  <si>
    <t>% sobre el total</t>
  </si>
  <si>
    <t>Fondo Nacional de Turismo - FONTUR</t>
  </si>
  <si>
    <t>Entidad Proponente</t>
  </si>
  <si>
    <r>
      <t xml:space="preserve">Otros </t>
    </r>
    <r>
      <rPr>
        <i/>
        <sz val="10"/>
        <rFont val="Arial"/>
        <family val="2"/>
      </rPr>
      <t>(indique nombre de la entidad aportante)</t>
    </r>
  </si>
  <si>
    <t>TOTAL</t>
  </si>
  <si>
    <t>Total aporte de recursos públicos</t>
  </si>
  <si>
    <t>Duración Total (en meses)</t>
  </si>
  <si>
    <t>Cobertura Geográfica del Proyecto</t>
  </si>
  <si>
    <t>Departamento (s)</t>
  </si>
  <si>
    <t>Ciudad(es) / Municipio(s)</t>
  </si>
  <si>
    <t>Impacto Geográfico del Proyecto</t>
  </si>
  <si>
    <r>
      <t xml:space="preserve">Relación de empresas beneficiarias </t>
    </r>
    <r>
      <rPr>
        <sz val="10"/>
        <rFont val="Arial"/>
        <family val="2"/>
      </rPr>
      <t xml:space="preserve">
(Aplica únicamente para proyectos presentados por un grupo de empresarios aportantes de la contribución parafiscal)</t>
    </r>
  </si>
  <si>
    <t>III. JUSTIFICACIÓN DEL PROYECTO</t>
  </si>
  <si>
    <r>
      <t>Justificación del proyecto:</t>
    </r>
    <r>
      <rPr>
        <sz val="10"/>
        <rFont val="Arial"/>
        <family val="2"/>
      </rPr>
      <t xml:space="preserve"> Indique las razones por las cuales es importante la ejecución de la propuesta, su articulación con los planes de desarrollo local o nacional, o planes de acción de cada gremio. Relacionar los antecedentes con cifras y estadísticas de la propuesta presentada.</t>
    </r>
  </si>
  <si>
    <t>Objetivo General:</t>
  </si>
  <si>
    <t>Objetivos específicos</t>
  </si>
  <si>
    <t>Resultado / Producto 
(Describir el resultado o producto que se espera alcanzar con cada uno de los objetivos propuestos, de manera tal que contribuyan al logro del Objetivo General)</t>
  </si>
  <si>
    <t>1.</t>
  </si>
  <si>
    <t xml:space="preserve">2.  </t>
  </si>
  <si>
    <t xml:space="preserve">3.  </t>
  </si>
  <si>
    <t xml:space="preserve">4.  </t>
  </si>
  <si>
    <t>Actividades a desarrollar</t>
  </si>
  <si>
    <t>Para cada uno de los objetivos específicos indique las actividades (tareas/acciones) esenciales para lograr su alcance.</t>
  </si>
  <si>
    <t>Descripción de actividades</t>
  </si>
  <si>
    <t>Método para alcanzar las actividades</t>
  </si>
  <si>
    <t>Objetivo específico No. 1</t>
  </si>
  <si>
    <t>1.1</t>
  </si>
  <si>
    <t>1.2</t>
  </si>
  <si>
    <t>Objetivo específico No. 2</t>
  </si>
  <si>
    <t>Objetivo específico No. 3</t>
  </si>
  <si>
    <t>Objetivo específico No. 4</t>
  </si>
  <si>
    <t xml:space="preserve">Código: </t>
  </si>
  <si>
    <t>Vigencia:</t>
  </si>
  <si>
    <t>Nombre de Proyecto</t>
  </si>
  <si>
    <t>Nombre de Indicador</t>
  </si>
  <si>
    <t>Formula</t>
  </si>
  <si>
    <t>Unidad de medida</t>
  </si>
  <si>
    <t xml:space="preserve">Frecuencia </t>
  </si>
  <si>
    <t>Cronograma del Proyecto</t>
  </si>
  <si>
    <t>Actividades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</si>
  <si>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</si>
  <si>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</si>
  <si>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</si>
  <si>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</si>
  <si>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</si>
  <si>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</si>
  <si>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</si>
  <si>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</si>
  <si>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</si>
  <si>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 xml:space="preserve">1.1  </t>
  </si>
  <si>
    <t xml:space="preserve">1.2.  </t>
  </si>
  <si>
    <t>2.1.</t>
  </si>
  <si>
    <t>2.2.</t>
  </si>
  <si>
    <t>x..</t>
  </si>
  <si>
    <t>Nota: Insertar el número de filas que requieran, de acuerdo a los objetivos y las actividades contempladas en el proyecto.</t>
  </si>
  <si>
    <t>Presupuesto del Proyecto (Desagregar los costos del proyecto por cada uno de los objetivos y actividades a desarrollar. Nota: Insertar el número de filas que requieran, de acuerdo a los objetivos y las actividades contempladas en el proyecto)</t>
  </si>
  <si>
    <t>ENTIDAD</t>
  </si>
  <si>
    <t>Concepto / Recursos</t>
  </si>
  <si>
    <t>Cantidad</t>
  </si>
  <si>
    <t>Valor Unitario</t>
  </si>
  <si>
    <t>Valor Total</t>
  </si>
  <si>
    <t>Cofinanciación Solicitada</t>
  </si>
  <si>
    <t>Recursos de Contrapartida</t>
  </si>
  <si>
    <t>En Efectivo</t>
  </si>
  <si>
    <t>OBJETIVO No. 1</t>
  </si>
  <si>
    <t>Actividad 1.1.</t>
  </si>
  <si>
    <t>Subtotal Actividad 1</t>
  </si>
  <si>
    <t>Actividad 1.2.</t>
  </si>
  <si>
    <t>Subtotal Actividad 2</t>
  </si>
  <si>
    <t>Actividad 2.1.</t>
  </si>
  <si>
    <t>OBJETIVO No. X…</t>
  </si>
  <si>
    <t xml:space="preserve">Subtotal </t>
  </si>
  <si>
    <t>Línea Estratégia</t>
  </si>
  <si>
    <t>Programa / Subprograma</t>
  </si>
  <si>
    <t>01._Atractivos_turísticos_identificados</t>
  </si>
  <si>
    <t>02._No._de_estrategias_implementadas</t>
  </si>
  <si>
    <t>03._Socialización_del_producto_turístico</t>
  </si>
  <si>
    <t>04.1._%_de_aumento_en_el_número_de_turistas_</t>
  </si>
  <si>
    <t>05._Destinos_certificados</t>
  </si>
  <si>
    <t>06._Estrategia_de_Seguridad_Turística_en_los_atractivos_turísticos</t>
  </si>
  <si>
    <t>07._Atención_de_problemáticas_en_materia_de_Seguridad_Turística</t>
  </si>
  <si>
    <t>08._Socialización_del_Plan_de_Desarrollo_Turístico</t>
  </si>
  <si>
    <t>09._Personas_capacitadas</t>
  </si>
  <si>
    <t>Estudios_de_prefactibilidad_y_factibilidad_para_proyectos_de_infraestructura_turística.</t>
  </si>
  <si>
    <t>Estudios_de_prefactibilidad_y_factibilidad_para_proyectos_de_infraestructura_turística</t>
  </si>
  <si>
    <t>Estudios de prefactibilidad y factibilidad para proyectos de infraestructura turística</t>
  </si>
  <si>
    <t>Estudios de prefactibilidad y factibilidad para proyectos de infraestructura turística.</t>
  </si>
  <si>
    <t>Apoyo_de_congresos_incentivos_y_otros_eventos</t>
  </si>
  <si>
    <t>Planificación turística</t>
  </si>
  <si>
    <t>Nombre_del_Indicador</t>
  </si>
  <si>
    <t>80._Eficiencia_en_la_planeación_del_presupuesto_del_proyecto</t>
  </si>
  <si>
    <t>83._Eficiencia_en_la_planeación_del_presupuesto_del_proyecto</t>
  </si>
  <si>
    <t>86._Precisión_en_la_ejecución_del_cronograma</t>
  </si>
  <si>
    <t>87._Eficiencia_en_la_planeación_del_presupuesto_del_proyecto</t>
  </si>
  <si>
    <t>94._Cumplimiento_de_reuniones_de_seguimiento</t>
  </si>
  <si>
    <t>04._%_de_aumento_en_el_número_de_turistas</t>
  </si>
  <si>
    <t>43._Participación_en_ferias_de_importancia_estratégica_para_el_desarrollo_del_sector</t>
  </si>
  <si>
    <t>12.1._Asesoría_y_acompañamiento</t>
  </si>
  <si>
    <t>Participación  institucional</t>
  </si>
  <si>
    <t>Participación  institucional.</t>
  </si>
  <si>
    <t>Campañas publicitarias de promoción del turismo doméstico y para las regiones.</t>
  </si>
  <si>
    <t>Eventos feriales regionales.</t>
  </si>
  <si>
    <t>Promoción y distribución de material promocional.</t>
  </si>
  <si>
    <t>Planificación_turística</t>
  </si>
  <si>
    <t>Campañas_publicitarias_de_promoción_del_turismo_doméstico_y_para_las_regiones.</t>
  </si>
  <si>
    <t>Eventos_feriales_regionales.</t>
  </si>
  <si>
    <t>Promoción_y_distribución_de_material_promocional.</t>
  </si>
  <si>
    <t>Mejoramiento continuo del portal oficial de turismo  CITUR</t>
  </si>
  <si>
    <t>Mejoramiento continuo de los portales de Sistema de Información Turística Regionales  SITUR</t>
  </si>
  <si>
    <t>Mejoramiento_continuo_de_los_portales_de_Sistema_de_Información_Turística_Regionales__SITUR</t>
  </si>
  <si>
    <t>Mejoramiento_continuo_del_portal_oficial_de_turismo__CITUR</t>
  </si>
  <si>
    <t>Mejoramiento_continuo_del_portal_oficial_de_turismo_-CITUR</t>
  </si>
  <si>
    <t>Benchmarking_encuestas_estudios_y_perfiles_de_los_mercados</t>
  </si>
  <si>
    <t>Apoyo_de_congresos_incentivos_y_otros_eventos.</t>
  </si>
  <si>
    <t>Benchmarking encuestas estudios y perfiles de los mercados</t>
  </si>
  <si>
    <t>Apoyo de congresos incentivos y otros eventos</t>
  </si>
  <si>
    <t>Apoyo de congresos incentivos y otros eventos.</t>
  </si>
  <si>
    <t>Viajes de familiarización  Agentes de viajes</t>
  </si>
  <si>
    <t>Viajes de familiarización  Corporativos</t>
  </si>
  <si>
    <t>Viajes de familiarización  Medios de comunicación</t>
  </si>
  <si>
    <t>Viajes de familiarización  Corporativos.</t>
  </si>
  <si>
    <t>Viajes de familiarización  Agentes de viajes.</t>
  </si>
  <si>
    <t>Viajes de familiarización  Medios de comunicación.</t>
  </si>
  <si>
    <t>Viajes_de_familiarización__Agentes_de_viajes</t>
  </si>
  <si>
    <t>Viajes_de_familiarización__Corporativos</t>
  </si>
  <si>
    <t>Viajes_de_familiarización__Medios_de_comunicación</t>
  </si>
  <si>
    <t>Viajes_de_familiarización__Agentes_de_viajes.</t>
  </si>
  <si>
    <t>Viajes_de_familiarización__Corporativos.</t>
  </si>
  <si>
    <t>Viajes_de_familiarización__Medios_de_comunicación.</t>
  </si>
  <si>
    <r>
      <rPr>
        <b/>
        <sz val="10"/>
        <rFont val="Arial"/>
        <family val="2"/>
      </rPr>
      <t xml:space="preserve">Nota: </t>
    </r>
    <r>
      <rPr>
        <sz val="10"/>
        <rFont val="Arial"/>
        <family val="2"/>
      </rPr>
      <t>Se debe presentar los docuementos relacionados en el Manual para la destinación de recursos de Fontur pagina 23</t>
    </r>
  </si>
  <si>
    <t>GASTOS ADMINISTRATIVOS Y FINANCIEROS SOBRE RECURSOS DE CONTRAPARTIDA</t>
  </si>
  <si>
    <t>TOTAL CONTRAPARTIDA A CARGO DEL PROPONENTE DEL PROYECTO</t>
  </si>
  <si>
    <t>Implementación y certificación en Normas Técnicas Sectoriales de turismo  y normas de calidad turística para destino</t>
  </si>
  <si>
    <t>Implementación_y_certificación_en_Normas_Técnicas_Sectoriales_de_turismo__y_normas_de_calidad_turística_para_destino</t>
  </si>
  <si>
    <t xml:space="preserve">Programa 3: Calidad turística
</t>
  </si>
  <si>
    <t>08</t>
  </si>
  <si>
    <t>27 de junio de 2018</t>
  </si>
  <si>
    <r>
      <t xml:space="preserve">
FICHA DE PRESENTACIÓN DE PROYECTOS
P.A.</t>
    </r>
    <r>
      <rPr>
        <b/>
        <sz val="9"/>
        <rFont val="Arial"/>
        <family val="2"/>
      </rPr>
      <t xml:space="preserve"> FONTUR</t>
    </r>
    <r>
      <rPr>
        <b/>
        <sz val="10"/>
        <rFont val="Arial"/>
        <family val="2"/>
      </rPr>
      <t xml:space="preserve">
</t>
    </r>
  </si>
  <si>
    <t>FICHA DE PRESENTACIÓN DE PROYECTOS
P.A. FONTUR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</si>
</sst>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240A]d&quot; de &quot;mmmm&quot; de &quot;yyyy;@"/>
    <numFmt numFmtId="165" formatCode="_ &quot;$&quot;\ * #,##0_ ;_ &quot;$&quot;\ * \-#,##0_ ;_ &quot;$&quot;\ * &quot;-&quot;_ ;_ @_ 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theme="0" tint="-0.249977111117893"/>
      <name val="Arial"/>
      <family val="2"/>
    </font>
    <font>
      <b/>
      <sz val="10"/>
      <color rgb="FFA21984"/>
      <name val="Arial"/>
      <family val="2"/>
    </font>
    <font>
      <i/>
      <sz val="10"/>
      <name val="Arial"/>
      <family val="2"/>
    </font>
    <font>
      <sz val="10"/>
      <color rgb="FFA21984"/>
      <name val="Arial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 tint="-0.249977111117893"/>
      <name val="Arial"/>
      <family val="2"/>
    </font>
    <font>
      <sz val="8"/>
      <color rgb="FF000000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theme="0"/>
      </patternFill>
    </fill>
    <fill>
      <patternFill patternType="gray0625">
        <fgColor theme="0" tint="-0.34998626667073579"/>
        <bgColor theme="0"/>
      </patternFill>
    </fill>
    <fill>
      <patternFill patternType="gray0625">
        <fgColor theme="0" tint="-0.34998626667073579"/>
        <bgColor theme="8" tint="0.79998168889431442"/>
      </patternFill>
    </fill>
    <fill>
      <patternFill patternType="solid">
        <fgColor theme="8" tint="0.79998168889431442"/>
        <bgColor theme="0"/>
      </patternFill>
    </fill>
    <fill>
      <patternFill patternType="gray0625">
        <fgColor theme="0" tint="-0.34998626667073579"/>
        <bgColor theme="9" tint="0.79998168889431442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6" tint="0.79998168889431442"/>
        <bgColor indexed="64"/>
      </patternFill>
    </fill>
    <fill>
      <patternFill patternType="gray0625">
        <fgColor theme="0" tint="-0.34998626667073579"/>
        <bgColor theme="6" tint="0.79998168889431442"/>
      </patternFill>
    </fill>
    <fill>
      <patternFill patternType="solid">
        <fgColor theme="6" tint="0.79998168889431442"/>
        <bgColor theme="0"/>
      </patternFill>
    </fill>
    <fill>
      <patternFill patternType="gray0625">
        <fgColor theme="0" tint="-0.34998626667073579"/>
        <bgColor theme="7" tint="0.79998168889431442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0625">
        <fgColor theme="0" tint="-0.34998626667073579"/>
        <bgColor theme="4" tint="0.79998168889431442"/>
      </patternFill>
    </fill>
    <fill>
      <patternFill patternType="solid">
        <fgColor theme="4" tint="0.79998168889431442"/>
        <bgColor theme="0"/>
      </patternFill>
    </fill>
    <fill>
      <patternFill patternType="gray0625">
        <fgColor theme="0" tint="-0.34998626667073579"/>
        <bgColor theme="5" tint="0.79998168889431442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/>
      <bottom style="dotted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/>
      <top style="dotted">
        <color theme="0" tint="-0.14996795556505021"/>
      </top>
      <bottom style="dotted">
        <color theme="0" tint="-0.14996795556505021"/>
      </bottom>
      <diagonal/>
    </border>
    <border>
      <left/>
      <right/>
      <top style="dotted">
        <color theme="0" tint="-0.14996795556505021"/>
      </top>
      <bottom style="dotted">
        <color theme="0" tint="-0.14993743705557422"/>
      </bottom>
      <diagonal/>
    </border>
    <border>
      <left/>
      <right/>
      <top style="dotted">
        <color theme="0" tint="-0.14993743705557422"/>
      </top>
      <bottom style="dotted">
        <color theme="0" tint="-0.149906918546098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dashed">
        <color theme="0" tint="-0.24994659260841701"/>
      </left>
      <right style="dashed">
        <color theme="0" tint="-0.24994659260841701"/>
      </right>
      <top/>
      <bottom style="dashed">
        <color theme="0" tint="-0.2499465926084170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34998626667073579"/>
      </left>
      <right/>
      <top style="thin">
        <color theme="0" tint="-0.14996795556505021"/>
      </top>
      <bottom/>
      <diagonal/>
    </border>
    <border>
      <left/>
      <right style="thin">
        <color theme="0" tint="-0.34998626667073579"/>
      </right>
      <top style="thin">
        <color theme="0" tint="-0.14996795556505021"/>
      </top>
      <bottom/>
      <diagonal/>
    </border>
    <border>
      <left style="thin">
        <color theme="0" tint="-0.34998626667073579"/>
      </left>
      <right/>
      <top style="thin">
        <color theme="0" tint="-0.14993743705557422"/>
      </top>
      <bottom/>
      <diagonal/>
    </border>
    <border>
      <left/>
      <right style="thin">
        <color theme="0" tint="-0.34998626667073579"/>
      </right>
      <top style="thin">
        <color theme="0" tint="-0.14993743705557422"/>
      </top>
      <bottom/>
      <diagonal/>
    </border>
    <border>
      <left style="thin">
        <color theme="0" tint="-0.34998626667073579"/>
      </left>
      <right/>
      <top/>
      <bottom style="thin">
        <color theme="0" tint="-0.14996795556505021"/>
      </bottom>
      <diagonal/>
    </border>
    <border>
      <left/>
      <right style="thin">
        <color theme="0" tint="-0.34998626667073579"/>
      </right>
      <top/>
      <bottom style="thin">
        <color theme="0" tint="-0.14996795556505021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165" fontId="4" fillId="0" borderId="0" applyFont="0" applyFill="0" applyBorder="0" applyAlignment="0" applyProtection="0"/>
  </cellStyleXfs>
  <cellXfs count="345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9" fontId="2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0" xfId="0" applyFont="1" applyFill="1"/>
    <xf numFmtId="0" fontId="4" fillId="0" borderId="0" xfId="0" applyFont="1"/>
    <xf numFmtId="0" fontId="4" fillId="0" borderId="0" xfId="0" applyFont="1" applyFill="1"/>
    <xf numFmtId="0" fontId="4" fillId="2" borderId="0" xfId="2" applyFont="1" applyFill="1"/>
    <xf numFmtId="0" fontId="4" fillId="2" borderId="0" xfId="2" applyFont="1" applyFill="1" applyBorder="1"/>
    <xf numFmtId="0" fontId="4" fillId="2" borderId="0" xfId="2" applyFont="1" applyFill="1" applyBorder="1" applyAlignment="1">
      <alignment vertical="center"/>
    </xf>
    <xf numFmtId="0" fontId="4" fillId="2" borderId="4" xfId="2" applyFont="1" applyFill="1" applyBorder="1"/>
    <xf numFmtId="0" fontId="4" fillId="2" borderId="5" xfId="2" applyFont="1" applyFill="1" applyBorder="1"/>
    <xf numFmtId="0" fontId="4" fillId="2" borderId="5" xfId="2" applyFont="1" applyFill="1" applyBorder="1" applyAlignment="1"/>
    <xf numFmtId="0" fontId="2" fillId="2" borderId="5" xfId="2" applyFont="1" applyFill="1" applyBorder="1" applyAlignment="1">
      <alignment horizontal="left"/>
    </xf>
    <xf numFmtId="0" fontId="4" fillId="2" borderId="6" xfId="2" applyFont="1" applyFill="1" applyBorder="1"/>
    <xf numFmtId="0" fontId="4" fillId="2" borderId="7" xfId="2" applyFont="1" applyFill="1" applyBorder="1"/>
    <xf numFmtId="49" fontId="2" fillId="2" borderId="0" xfId="2" applyNumberFormat="1" applyFont="1" applyFill="1" applyBorder="1" applyAlignment="1">
      <alignment horizontal="left" vertical="center"/>
    </xf>
    <xf numFmtId="0" fontId="4" fillId="2" borderId="8" xfId="2" applyFont="1" applyFill="1" applyBorder="1"/>
    <xf numFmtId="0" fontId="4" fillId="2" borderId="9" xfId="2" applyFont="1" applyFill="1" applyBorder="1"/>
    <xf numFmtId="0" fontId="4" fillId="2" borderId="10" xfId="2" applyFont="1" applyFill="1" applyBorder="1"/>
    <xf numFmtId="0" fontId="4" fillId="2" borderId="10" xfId="2" applyFont="1" applyFill="1" applyBorder="1" applyAlignment="1">
      <alignment vertical="top"/>
    </xf>
    <xf numFmtId="164" fontId="2" fillId="2" borderId="10" xfId="2" applyNumberFormat="1" applyFont="1" applyFill="1" applyBorder="1" applyAlignment="1">
      <alignment horizontal="left" vertical="top"/>
    </xf>
    <xf numFmtId="0" fontId="4" fillId="2" borderId="11" xfId="2" applyFont="1" applyFill="1" applyBorder="1"/>
    <xf numFmtId="0" fontId="4" fillId="2" borderId="7" xfId="2" applyFont="1" applyFill="1" applyBorder="1" applyAlignment="1">
      <alignment vertical="center"/>
    </xf>
    <xf numFmtId="0" fontId="8" fillId="2" borderId="0" xfId="2" applyFont="1" applyFill="1" applyBorder="1" applyAlignment="1">
      <alignment horizontal="right"/>
    </xf>
    <xf numFmtId="0" fontId="8" fillId="2" borderId="0" xfId="2" applyFont="1" applyFill="1" applyBorder="1" applyAlignment="1"/>
    <xf numFmtId="0" fontId="4" fillId="2" borderId="0" xfId="2" applyFont="1" applyFill="1" applyBorder="1" applyAlignment="1"/>
    <xf numFmtId="0" fontId="4" fillId="2" borderId="12" xfId="2" applyFont="1" applyFill="1" applyBorder="1" applyAlignment="1"/>
    <xf numFmtId="1" fontId="4" fillId="2" borderId="0" xfId="2" applyNumberFormat="1" applyFont="1" applyFill="1" applyBorder="1" applyAlignment="1">
      <alignment horizontal="left"/>
    </xf>
    <xf numFmtId="0" fontId="4" fillId="2" borderId="8" xfId="2" applyFont="1" applyFill="1" applyBorder="1" applyAlignment="1">
      <alignment vertical="center"/>
    </xf>
    <xf numFmtId="0" fontId="4" fillId="2" borderId="0" xfId="2" applyFont="1" applyFill="1" applyAlignment="1">
      <alignment vertical="center"/>
    </xf>
    <xf numFmtId="1" fontId="4" fillId="2" borderId="0" xfId="2" applyNumberFormat="1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0" borderId="0" xfId="2" applyFont="1" applyAlignment="1">
      <alignment vertical="center" wrapText="1"/>
    </xf>
    <xf numFmtId="0" fontId="4" fillId="0" borderId="0" xfId="2" applyFont="1" applyAlignment="1">
      <alignment vertical="center"/>
    </xf>
    <xf numFmtId="0" fontId="5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/>
    </xf>
    <xf numFmtId="0" fontId="4" fillId="0" borderId="0" xfId="2" applyFont="1"/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right"/>
    </xf>
    <xf numFmtId="0" fontId="4" fillId="2" borderId="0" xfId="2" applyFont="1" applyFill="1" applyBorder="1" applyAlignment="1">
      <alignment horizontal="left" vertical="center" wrapText="1"/>
    </xf>
    <xf numFmtId="0" fontId="4" fillId="2" borderId="7" xfId="2" applyFont="1" applyFill="1" applyBorder="1" applyAlignment="1">
      <alignment horizontal="left" vertical="center" wrapText="1"/>
    </xf>
    <xf numFmtId="0" fontId="4" fillId="2" borderId="8" xfId="2" applyFont="1" applyFill="1" applyBorder="1" applyAlignment="1">
      <alignment horizontal="left" vertical="center" wrapText="1"/>
    </xf>
    <xf numFmtId="0" fontId="4" fillId="2" borderId="0" xfId="2" applyFont="1" applyFill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left" vertical="center" wrapText="1"/>
    </xf>
    <xf numFmtId="0" fontId="4" fillId="0" borderId="20" xfId="2" applyFont="1" applyBorder="1" applyAlignment="1">
      <alignment vertical="center" wrapText="1"/>
    </xf>
    <xf numFmtId="0" fontId="4" fillId="10" borderId="0" xfId="2" applyFont="1" applyFill="1" applyBorder="1" applyAlignment="1">
      <alignment vertical="center" wrapText="1"/>
    </xf>
    <xf numFmtId="0" fontId="4" fillId="10" borderId="0" xfId="2" applyFont="1" applyFill="1" applyBorder="1" applyAlignment="1">
      <alignment horizontal="center" vertical="center" wrapText="1"/>
    </xf>
    <xf numFmtId="0" fontId="4" fillId="10" borderId="1" xfId="2" applyFont="1" applyFill="1" applyBorder="1" applyAlignment="1">
      <alignment horizontal="center" vertical="center" wrapText="1"/>
    </xf>
    <xf numFmtId="0" fontId="4" fillId="10" borderId="0" xfId="2" applyFont="1" applyFill="1" applyBorder="1" applyAlignment="1">
      <alignment horizontal="left" vertical="center" wrapText="1"/>
    </xf>
    <xf numFmtId="0" fontId="5" fillId="10" borderId="1" xfId="2" applyFont="1" applyFill="1" applyBorder="1" applyAlignment="1">
      <alignment horizontal="center" vertical="center" wrapText="1"/>
    </xf>
    <xf numFmtId="9" fontId="5" fillId="10" borderId="1" xfId="2" applyNumberFormat="1" applyFont="1" applyFill="1" applyBorder="1" applyAlignment="1">
      <alignment horizontal="center" vertical="center" wrapText="1"/>
    </xf>
    <xf numFmtId="9" fontId="5" fillId="10" borderId="0" xfId="2" applyNumberFormat="1" applyFont="1" applyFill="1" applyBorder="1" applyAlignment="1">
      <alignment horizontal="center" vertical="center" wrapText="1"/>
    </xf>
    <xf numFmtId="0" fontId="12" fillId="10" borderId="1" xfId="2" applyFont="1" applyFill="1" applyBorder="1" applyAlignment="1">
      <alignment horizontal="center" vertical="center" wrapText="1"/>
    </xf>
    <xf numFmtId="9" fontId="12" fillId="10" borderId="1" xfId="2" applyNumberFormat="1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left" vertical="center"/>
    </xf>
    <xf numFmtId="0" fontId="4" fillId="11" borderId="7" xfId="2" applyFont="1" applyFill="1" applyBorder="1" applyAlignment="1">
      <alignment vertical="center" wrapText="1"/>
    </xf>
    <xf numFmtId="0" fontId="4" fillId="11" borderId="0" xfId="2" applyFont="1" applyFill="1" applyBorder="1" applyAlignment="1">
      <alignment vertical="center" wrapText="1"/>
    </xf>
    <xf numFmtId="0" fontId="5" fillId="11" borderId="0" xfId="2" applyFont="1" applyFill="1" applyBorder="1" applyAlignment="1">
      <alignment horizontal="center" vertical="center" wrapText="1"/>
    </xf>
    <xf numFmtId="0" fontId="4" fillId="4" borderId="0" xfId="2" applyFont="1" applyFill="1" applyBorder="1" applyAlignment="1">
      <alignment vertical="center" wrapText="1"/>
    </xf>
    <xf numFmtId="0" fontId="5" fillId="4" borderId="0" xfId="2" applyFont="1" applyFill="1" applyBorder="1" applyAlignment="1">
      <alignment horizontal="center" vertical="center" wrapText="1"/>
    </xf>
    <xf numFmtId="0" fontId="4" fillId="5" borderId="0" xfId="2" applyFont="1" applyFill="1" applyBorder="1" applyAlignment="1">
      <alignment vertical="center" wrapText="1"/>
    </xf>
    <xf numFmtId="0" fontId="5" fillId="5" borderId="0" xfId="2" applyFont="1" applyFill="1" applyBorder="1" applyAlignment="1">
      <alignment horizontal="center" vertical="center" wrapText="1"/>
    </xf>
    <xf numFmtId="0" fontId="4" fillId="14" borderId="0" xfId="2" applyFont="1" applyFill="1" applyBorder="1" applyAlignment="1">
      <alignment vertical="center" wrapText="1"/>
    </xf>
    <xf numFmtId="0" fontId="4" fillId="16" borderId="0" xfId="2" applyFont="1" applyFill="1" applyBorder="1" applyAlignment="1">
      <alignment vertical="center" wrapText="1"/>
    </xf>
    <xf numFmtId="0" fontId="5" fillId="4" borderId="0" xfId="2" applyFont="1" applyFill="1" applyBorder="1" applyAlignment="1">
      <alignment wrapText="1"/>
    </xf>
    <xf numFmtId="0" fontId="5" fillId="5" borderId="0" xfId="2" applyFont="1" applyFill="1" applyBorder="1" applyAlignment="1">
      <alignment wrapText="1"/>
    </xf>
    <xf numFmtId="0" fontId="4" fillId="2" borderId="0" xfId="2" applyFont="1" applyFill="1" applyBorder="1" applyAlignment="1">
      <alignment horizontal="center" vertical="center" wrapText="1"/>
    </xf>
    <xf numFmtId="0" fontId="4" fillId="6" borderId="0" xfId="2" applyFont="1" applyFill="1" applyBorder="1" applyAlignment="1">
      <alignment vertical="center" wrapText="1"/>
    </xf>
    <xf numFmtId="0" fontId="5" fillId="6" borderId="0" xfId="2" applyFont="1" applyFill="1" applyBorder="1" applyAlignment="1">
      <alignment horizontal="center" vertical="center" wrapText="1"/>
    </xf>
    <xf numFmtId="0" fontId="4" fillId="17" borderId="0" xfId="2" applyFont="1" applyFill="1" applyBorder="1" applyAlignment="1">
      <alignment vertical="center" wrapText="1"/>
    </xf>
    <xf numFmtId="0" fontId="5" fillId="17" borderId="0" xfId="2" applyFont="1" applyFill="1" applyBorder="1" applyAlignment="1">
      <alignment horizontal="center" vertical="center" wrapText="1"/>
    </xf>
    <xf numFmtId="0" fontId="4" fillId="19" borderId="0" xfId="2" applyFont="1" applyFill="1" applyBorder="1" applyAlignment="1">
      <alignment vertical="center" wrapText="1"/>
    </xf>
    <xf numFmtId="0" fontId="4" fillId="21" borderId="0" xfId="2" applyFont="1" applyFill="1" applyBorder="1" applyAlignment="1">
      <alignment vertical="center" wrapText="1"/>
    </xf>
    <xf numFmtId="0" fontId="5" fillId="6" borderId="0" xfId="2" applyFont="1" applyFill="1" applyBorder="1" applyAlignment="1">
      <alignment wrapText="1"/>
    </xf>
    <xf numFmtId="0" fontId="5" fillId="17" borderId="0" xfId="2" applyFont="1" applyFill="1" applyBorder="1" applyAlignment="1">
      <alignment wrapText="1"/>
    </xf>
    <xf numFmtId="0" fontId="4" fillId="22" borderId="0" xfId="2" applyFont="1" applyFill="1" applyBorder="1" applyAlignment="1">
      <alignment vertical="center" wrapText="1"/>
    </xf>
    <xf numFmtId="0" fontId="5" fillId="22" borderId="0" xfId="2" applyFont="1" applyFill="1" applyBorder="1" applyAlignment="1">
      <alignment horizontal="center" vertical="center" wrapText="1"/>
    </xf>
    <xf numFmtId="0" fontId="4" fillId="23" borderId="0" xfId="2" applyFont="1" applyFill="1" applyBorder="1" applyAlignment="1">
      <alignment vertical="center" wrapText="1"/>
    </xf>
    <xf numFmtId="0" fontId="5" fillId="23" borderId="0" xfId="2" applyFont="1" applyFill="1" applyBorder="1" applyAlignment="1">
      <alignment horizontal="center" vertical="center" wrapText="1"/>
    </xf>
    <xf numFmtId="0" fontId="4" fillId="25" borderId="0" xfId="2" applyFont="1" applyFill="1" applyBorder="1" applyAlignment="1">
      <alignment vertical="center" wrapText="1"/>
    </xf>
    <xf numFmtId="0" fontId="4" fillId="27" borderId="0" xfId="2" applyFont="1" applyFill="1" applyBorder="1" applyAlignment="1">
      <alignment vertical="center" wrapText="1"/>
    </xf>
    <xf numFmtId="0" fontId="5" fillId="22" borderId="0" xfId="2" applyFont="1" applyFill="1" applyBorder="1" applyAlignment="1">
      <alignment wrapText="1"/>
    </xf>
    <xf numFmtId="0" fontId="5" fillId="23" borderId="0" xfId="2" applyFont="1" applyFill="1" applyBorder="1" applyAlignment="1">
      <alignment wrapText="1"/>
    </xf>
    <xf numFmtId="0" fontId="4" fillId="0" borderId="0" xfId="2" applyFont="1" applyBorder="1"/>
    <xf numFmtId="0" fontId="2" fillId="2" borderId="6" xfId="2" applyFont="1" applyFill="1" applyBorder="1"/>
    <xf numFmtId="0" fontId="2" fillId="2" borderId="8" xfId="2" applyFont="1" applyFill="1" applyBorder="1"/>
    <xf numFmtId="0" fontId="4" fillId="2" borderId="0" xfId="2" applyFont="1" applyFill="1" applyBorder="1" applyAlignment="1">
      <alignment horizontal="center"/>
    </xf>
    <xf numFmtId="0" fontId="4" fillId="0" borderId="5" xfId="2" applyFont="1" applyBorder="1"/>
    <xf numFmtId="0" fontId="4" fillId="0" borderId="6" xfId="2" applyFont="1" applyBorder="1"/>
    <xf numFmtId="0" fontId="4" fillId="0" borderId="8" xfId="2" applyFont="1" applyBorder="1"/>
    <xf numFmtId="0" fontId="4" fillId="0" borderId="10" xfId="2" applyFont="1" applyBorder="1"/>
    <xf numFmtId="0" fontId="4" fillId="0" borderId="11" xfId="2" applyFont="1" applyBorder="1"/>
    <xf numFmtId="0" fontId="4" fillId="2" borderId="9" xfId="2" applyFont="1" applyFill="1" applyBorder="1" applyAlignment="1">
      <alignment horizontal="left" vertical="center" wrapText="1"/>
    </xf>
    <xf numFmtId="0" fontId="4" fillId="2" borderId="11" xfId="2" applyFont="1" applyFill="1" applyBorder="1" applyAlignment="1">
      <alignment horizontal="left" vertical="center" wrapText="1"/>
    </xf>
    <xf numFmtId="0" fontId="4" fillId="2" borderId="0" xfId="2" applyFont="1" applyFill="1" applyAlignment="1" applyProtection="1">
      <protection locked="0"/>
    </xf>
    <xf numFmtId="0" fontId="4" fillId="2" borderId="4" xfId="2" applyFont="1" applyFill="1" applyBorder="1" applyAlignment="1" applyProtection="1">
      <protection locked="0"/>
    </xf>
    <xf numFmtId="0" fontId="5" fillId="2" borderId="5" xfId="2" applyFont="1" applyFill="1" applyBorder="1" applyAlignment="1" applyProtection="1">
      <alignment vertical="center" wrapText="1"/>
      <protection locked="0"/>
    </xf>
    <xf numFmtId="0" fontId="4" fillId="2" borderId="5" xfId="2" applyFont="1" applyFill="1" applyBorder="1" applyAlignment="1" applyProtection="1">
      <alignment vertical="center"/>
      <protection locked="0"/>
    </xf>
    <xf numFmtId="0" fontId="4" fillId="2" borderId="5" xfId="2" applyFont="1" applyFill="1" applyBorder="1" applyAlignment="1" applyProtection="1">
      <alignment horizontal="left" vertical="center"/>
      <protection locked="0"/>
    </xf>
    <xf numFmtId="0" fontId="4" fillId="2" borderId="6" xfId="2" applyFont="1" applyFill="1" applyBorder="1" applyAlignment="1" applyProtection="1">
      <protection locked="0"/>
    </xf>
    <xf numFmtId="0" fontId="4" fillId="0" borderId="0" xfId="2" applyFont="1" applyAlignment="1" applyProtection="1">
      <protection locked="0"/>
    </xf>
    <xf numFmtId="0" fontId="4" fillId="2" borderId="7" xfId="2" applyFont="1" applyFill="1" applyBorder="1" applyAlignment="1" applyProtection="1">
      <protection locked="0"/>
    </xf>
    <xf numFmtId="0" fontId="5" fillId="2" borderId="0" xfId="2" applyFont="1" applyFill="1" applyBorder="1" applyAlignment="1" applyProtection="1">
      <alignment vertical="center"/>
      <protection locked="0"/>
    </xf>
    <xf numFmtId="0" fontId="4" fillId="2" borderId="0" xfId="2" applyFont="1" applyFill="1" applyBorder="1" applyAlignment="1" applyProtection="1">
      <alignment vertical="center"/>
      <protection locked="0"/>
    </xf>
    <xf numFmtId="0" fontId="4" fillId="2" borderId="8" xfId="2" applyFont="1" applyFill="1" applyBorder="1" applyAlignment="1" applyProtection="1">
      <protection locked="0"/>
    </xf>
    <xf numFmtId="0" fontId="4" fillId="2" borderId="9" xfId="2" applyFont="1" applyFill="1" applyBorder="1" applyAlignment="1" applyProtection="1">
      <protection locked="0"/>
    </xf>
    <xf numFmtId="0" fontId="5" fillId="2" borderId="10" xfId="2" applyFont="1" applyFill="1" applyBorder="1" applyAlignment="1" applyProtection="1">
      <alignment vertical="center"/>
      <protection locked="0"/>
    </xf>
    <xf numFmtId="0" fontId="4" fillId="2" borderId="10" xfId="2" applyFont="1" applyFill="1" applyBorder="1" applyAlignment="1" applyProtection="1">
      <alignment vertical="center"/>
      <protection locked="0"/>
    </xf>
    <xf numFmtId="164" fontId="2" fillId="2" borderId="10" xfId="2" applyNumberFormat="1" applyFont="1" applyFill="1" applyBorder="1" applyAlignment="1" applyProtection="1">
      <alignment horizontal="left" vertical="top"/>
      <protection locked="0"/>
    </xf>
    <xf numFmtId="0" fontId="4" fillId="2" borderId="11" xfId="2" applyFont="1" applyFill="1" applyBorder="1" applyAlignment="1" applyProtection="1">
      <protection locked="0"/>
    </xf>
    <xf numFmtId="1" fontId="4" fillId="2" borderId="0" xfId="2" applyNumberFormat="1" applyFont="1" applyFill="1" applyBorder="1" applyAlignment="1" applyProtection="1">
      <alignment horizontal="left" vertical="center"/>
      <protection locked="0"/>
    </xf>
    <xf numFmtId="0" fontId="4" fillId="2" borderId="0" xfId="2" applyFont="1" applyFill="1" applyBorder="1" applyAlignment="1" applyProtection="1">
      <alignment horizontal="center" vertical="center"/>
      <protection locked="0"/>
    </xf>
    <xf numFmtId="0" fontId="5" fillId="2" borderId="23" xfId="2" applyFont="1" applyFill="1" applyBorder="1" applyAlignment="1" applyProtection="1">
      <alignment vertical="center"/>
      <protection locked="0"/>
    </xf>
    <xf numFmtId="0" fontId="9" fillId="8" borderId="37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Alignment="1" applyProtection="1">
      <protection locked="0"/>
    </xf>
    <xf numFmtId="0" fontId="4" fillId="0" borderId="34" xfId="2" applyFont="1" applyBorder="1" applyAlignment="1" applyProtection="1">
      <alignment horizontal="left"/>
      <protection locked="0"/>
    </xf>
    <xf numFmtId="165" fontId="4" fillId="0" borderId="34" xfId="3" applyFont="1" applyBorder="1" applyAlignment="1" applyProtection="1">
      <alignment horizontal="left"/>
    </xf>
    <xf numFmtId="0" fontId="4" fillId="0" borderId="34" xfId="2" applyFont="1" applyBorder="1" applyAlignment="1" applyProtection="1">
      <alignment horizontal="center"/>
      <protection locked="0"/>
    </xf>
    <xf numFmtId="0" fontId="4" fillId="8" borderId="34" xfId="2" applyFont="1" applyFill="1" applyBorder="1" applyAlignment="1" applyProtection="1">
      <alignment horizontal="center"/>
      <protection locked="0"/>
    </xf>
    <xf numFmtId="0" fontId="5" fillId="28" borderId="34" xfId="2" applyFont="1" applyFill="1" applyBorder="1" applyAlignment="1" applyProtection="1">
      <alignment horizontal="center"/>
      <protection locked="0"/>
    </xf>
    <xf numFmtId="0" fontId="4" fillId="28" borderId="34" xfId="2" applyFont="1" applyFill="1" applyBorder="1" applyAlignment="1" applyProtection="1">
      <alignment horizontal="center"/>
      <protection locked="0"/>
    </xf>
    <xf numFmtId="0" fontId="4" fillId="28" borderId="34" xfId="2" applyFont="1" applyFill="1" applyBorder="1" applyAlignment="1" applyProtection="1">
      <alignment horizontal="center"/>
    </xf>
    <xf numFmtId="165" fontId="4" fillId="28" borderId="34" xfId="3" applyFont="1" applyFill="1" applyBorder="1" applyAlignment="1" applyProtection="1">
      <alignment horizontal="center"/>
    </xf>
    <xf numFmtId="0" fontId="4" fillId="2" borderId="0" xfId="2" applyFont="1" applyFill="1" applyBorder="1" applyAlignment="1" applyProtection="1">
      <protection locked="0"/>
    </xf>
    <xf numFmtId="0" fontId="4" fillId="0" borderId="0" xfId="2" applyFont="1" applyBorder="1" applyAlignment="1" applyProtection="1">
      <alignment horizontal="left" vertical="center" wrapText="1"/>
      <protection locked="0"/>
    </xf>
    <xf numFmtId="0" fontId="4" fillId="0" borderId="0" xfId="2" applyFont="1" applyBorder="1" applyAlignment="1" applyProtection="1">
      <alignment horizontal="left" vertical="center"/>
      <protection locked="0"/>
    </xf>
    <xf numFmtId="0" fontId="7" fillId="0" borderId="0" xfId="2" applyFont="1" applyBorder="1" applyAlignment="1" applyProtection="1">
      <alignment horizontal="left" vertical="center"/>
      <protection locked="0"/>
    </xf>
    <xf numFmtId="0" fontId="5" fillId="2" borderId="0" xfId="2" applyFont="1" applyFill="1" applyBorder="1" applyAlignment="1">
      <alignment wrapText="1"/>
    </xf>
    <xf numFmtId="0" fontId="4" fillId="0" borderId="0" xfId="2" applyFont="1" applyBorder="1" applyAlignment="1">
      <alignment vertical="center" wrapText="1"/>
    </xf>
    <xf numFmtId="0" fontId="4" fillId="11" borderId="0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/>
    <xf numFmtId="0" fontId="4" fillId="0" borderId="1" xfId="2" applyFont="1" applyBorder="1" applyAlignment="1">
      <alignment horizontal="center" vertical="center" wrapText="1"/>
    </xf>
    <xf numFmtId="0" fontId="4" fillId="2" borderId="0" xfId="2" applyFont="1" applyFill="1" applyBorder="1" applyAlignment="1">
      <alignment horizontal="left" vertical="center" wrapText="1"/>
    </xf>
    <xf numFmtId="0" fontId="8" fillId="2" borderId="5" xfId="2" applyFont="1" applyFill="1" applyBorder="1" applyAlignment="1">
      <alignment horizontal="center" vertical="top"/>
    </xf>
    <xf numFmtId="0" fontId="8" fillId="2" borderId="22" xfId="2" applyFont="1" applyFill="1" applyBorder="1" applyAlignment="1">
      <alignment vertical="top"/>
    </xf>
    <xf numFmtId="0" fontId="4" fillId="2" borderId="4" xfId="2" applyFont="1" applyFill="1" applyBorder="1" applyAlignment="1"/>
    <xf numFmtId="0" fontId="5" fillId="2" borderId="5" xfId="2" applyFont="1" applyFill="1" applyBorder="1" applyAlignment="1">
      <alignment vertical="center" wrapText="1"/>
    </xf>
    <xf numFmtId="0" fontId="5" fillId="2" borderId="0" xfId="2" applyFont="1" applyFill="1" applyBorder="1" applyAlignment="1">
      <alignment vertical="center" wrapText="1"/>
    </xf>
    <xf numFmtId="0" fontId="5" fillId="2" borderId="10" xfId="2" applyFont="1" applyFill="1" applyBorder="1" applyAlignment="1">
      <alignment vertical="center" wrapText="1"/>
    </xf>
    <xf numFmtId="0" fontId="8" fillId="2" borderId="0" xfId="2" applyFont="1" applyFill="1" applyBorder="1" applyAlignment="1">
      <alignment vertical="top"/>
    </xf>
    <xf numFmtId="0" fontId="4" fillId="2" borderId="9" xfId="2" applyFont="1" applyFill="1" applyBorder="1" applyAlignment="1">
      <alignment vertical="top"/>
    </xf>
    <xf numFmtId="0" fontId="4" fillId="2" borderId="4" xfId="2" applyFont="1" applyFill="1" applyBorder="1" applyAlignment="1">
      <alignment vertical="center"/>
    </xf>
    <xf numFmtId="0" fontId="4" fillId="2" borderId="5" xfId="2" applyFont="1" applyFill="1" applyBorder="1" applyAlignment="1">
      <alignment vertical="center"/>
    </xf>
    <xf numFmtId="0" fontId="8" fillId="2" borderId="6" xfId="2" applyFont="1" applyFill="1" applyBorder="1" applyAlignment="1">
      <alignment horizontal="center"/>
    </xf>
    <xf numFmtId="0" fontId="8" fillId="2" borderId="8" xfId="2" applyFont="1" applyFill="1" applyBorder="1" applyAlignment="1">
      <alignment vertical="top"/>
    </xf>
    <xf numFmtId="0" fontId="4" fillId="2" borderId="22" xfId="2" applyFont="1" applyFill="1" applyBorder="1" applyAlignment="1">
      <alignment vertical="center"/>
    </xf>
    <xf numFmtId="0" fontId="4" fillId="2" borderId="22" xfId="2" applyFont="1" applyFill="1" applyBorder="1" applyAlignment="1"/>
    <xf numFmtId="0" fontId="8" fillId="2" borderId="40" xfId="2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4" fillId="3" borderId="34" xfId="2" applyFont="1" applyFill="1" applyBorder="1" applyAlignment="1" applyProtection="1">
      <alignment horizontal="left" vertical="center" wrapText="1"/>
      <protection locked="0"/>
    </xf>
    <xf numFmtId="0" fontId="5" fillId="2" borderId="0" xfId="2" applyFont="1" applyFill="1" applyBorder="1" applyAlignment="1" applyProtection="1">
      <alignment horizontal="center" vertical="center"/>
      <protection locked="0"/>
    </xf>
    <xf numFmtId="0" fontId="15" fillId="2" borderId="0" xfId="2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4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indent="1"/>
    </xf>
    <xf numFmtId="49" fontId="4" fillId="2" borderId="0" xfId="2" applyNumberFormat="1" applyFont="1" applyFill="1" applyBorder="1" applyAlignment="1" applyProtection="1">
      <alignment vertical="center"/>
      <protection locked="0"/>
    </xf>
    <xf numFmtId="0" fontId="5" fillId="28" borderId="42" xfId="2" applyFont="1" applyFill="1" applyBorder="1" applyAlignment="1" applyProtection="1">
      <alignment horizontal="center" vertical="center"/>
      <protection locked="0"/>
    </xf>
    <xf numFmtId="0" fontId="4" fillId="28" borderId="42" xfId="2" applyFont="1" applyFill="1" applyBorder="1" applyAlignment="1" applyProtection="1">
      <alignment horizontal="center" vertical="center"/>
      <protection locked="0"/>
    </xf>
    <xf numFmtId="0" fontId="2" fillId="2" borderId="8" xfId="2" applyFont="1" applyFill="1" applyBorder="1" applyAlignment="1" applyProtection="1">
      <protection locked="0"/>
    </xf>
    <xf numFmtId="0" fontId="2" fillId="2" borderId="11" xfId="2" applyFont="1" applyFill="1" applyBorder="1" applyAlignment="1" applyProtection="1">
      <protection locked="0"/>
    </xf>
    <xf numFmtId="0" fontId="2" fillId="2" borderId="0" xfId="2" applyFont="1" applyFill="1" applyBorder="1" applyAlignment="1" applyProtection="1">
      <alignment horizontal="left" vertical="center" wrapText="1"/>
      <protection locked="0"/>
    </xf>
    <xf numFmtId="0" fontId="2" fillId="2" borderId="10" xfId="2" applyFont="1" applyFill="1" applyBorder="1" applyAlignment="1" applyProtection="1">
      <alignment horizontal="left" vertical="center" wrapText="1"/>
      <protection locked="0"/>
    </xf>
    <xf numFmtId="0" fontId="2" fillId="2" borderId="0" xfId="2" applyFont="1" applyFill="1" applyBorder="1" applyAlignment="1" applyProtection="1">
      <alignment horizontal="left" vertical="center"/>
      <protection locked="0"/>
    </xf>
    <xf numFmtId="0" fontId="2" fillId="2" borderId="2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2" fillId="2" borderId="49" xfId="2" applyFont="1" applyFill="1" applyBorder="1" applyAlignment="1" applyProtection="1">
      <alignment horizontal="left" vertical="center"/>
      <protection locked="0"/>
    </xf>
    <xf numFmtId="0" fontId="3" fillId="2" borderId="50" xfId="2" applyFont="1" applyFill="1" applyBorder="1" applyAlignment="1" applyProtection="1">
      <alignment horizontal="left" vertical="center"/>
      <protection locked="0"/>
    </xf>
    <xf numFmtId="0" fontId="3" fillId="2" borderId="51" xfId="2" applyFont="1" applyFill="1" applyBorder="1" applyAlignment="1" applyProtection="1">
      <alignment horizontal="center" vertical="center"/>
      <protection locked="0"/>
    </xf>
    <xf numFmtId="0" fontId="2" fillId="2" borderId="52" xfId="2" applyFont="1" applyFill="1" applyBorder="1" applyAlignment="1" applyProtection="1">
      <alignment horizontal="left" vertical="center" wrapText="1"/>
      <protection locked="0"/>
    </xf>
    <xf numFmtId="0" fontId="3" fillId="2" borderId="53" xfId="2" applyFont="1" applyFill="1" applyBorder="1" applyAlignment="1" applyProtection="1">
      <alignment horizontal="left" vertical="center"/>
      <protection locked="0"/>
    </xf>
    <xf numFmtId="0" fontId="3" fillId="2" borderId="44" xfId="2" applyFont="1" applyFill="1" applyBorder="1" applyAlignment="1" applyProtection="1">
      <alignment horizontal="left" vertical="center"/>
      <protection locked="0"/>
    </xf>
    <xf numFmtId="0" fontId="2" fillId="2" borderId="48" xfId="2" applyFont="1" applyFill="1" applyBorder="1" applyAlignment="1" applyProtection="1">
      <alignment horizontal="center" vertical="center"/>
      <protection locked="0"/>
    </xf>
    <xf numFmtId="0" fontId="3" fillId="2" borderId="48" xfId="2" applyFont="1" applyFill="1" applyBorder="1" applyAlignment="1" applyProtection="1">
      <alignment horizontal="center" vertical="center"/>
      <protection locked="0"/>
    </xf>
    <xf numFmtId="0" fontId="3" fillId="2" borderId="43" xfId="2" applyFont="1" applyFill="1" applyBorder="1" applyAlignment="1" applyProtection="1">
      <alignment horizontal="center" vertical="center"/>
      <protection locked="0"/>
    </xf>
    <xf numFmtId="0" fontId="2" fillId="2" borderId="10" xfId="2" applyFont="1" applyFill="1" applyBorder="1" applyAlignment="1" applyProtection="1">
      <alignment horizontal="left" vertical="center"/>
      <protection locked="0"/>
    </xf>
    <xf numFmtId="0" fontId="4" fillId="0" borderId="0" xfId="2" applyFont="1" applyBorder="1" applyAlignment="1" applyProtection="1">
      <protection locked="0"/>
    </xf>
    <xf numFmtId="0" fontId="2" fillId="2" borderId="0" xfId="2" applyFont="1" applyFill="1" applyBorder="1" applyAlignment="1" applyProtection="1">
      <protection locked="0"/>
    </xf>
    <xf numFmtId="0" fontId="2" fillId="2" borderId="54" xfId="2" applyFont="1" applyFill="1" applyBorder="1" applyAlignment="1" applyProtection="1">
      <alignment horizontal="left" vertical="center" wrapText="1"/>
      <protection locked="0"/>
    </xf>
    <xf numFmtId="0" fontId="2" fillId="2" borderId="3" xfId="2" applyFont="1" applyFill="1" applyBorder="1" applyAlignment="1" applyProtection="1">
      <alignment horizontal="left" vertical="center"/>
      <protection locked="0"/>
    </xf>
    <xf numFmtId="0" fontId="2" fillId="2" borderId="55" xfId="2" applyFont="1" applyFill="1" applyBorder="1" applyAlignment="1" applyProtection="1">
      <alignment horizontal="left" vertical="center"/>
      <protection locked="0"/>
    </xf>
    <xf numFmtId="0" fontId="4" fillId="0" borderId="46" xfId="2" applyFont="1" applyBorder="1" applyAlignment="1" applyProtection="1">
      <alignment horizontal="left" vertical="center" wrapText="1"/>
      <protection locked="0"/>
    </xf>
    <xf numFmtId="0" fontId="4" fillId="0" borderId="47" xfId="2" applyFont="1" applyBorder="1" applyAlignment="1" applyProtection="1">
      <alignment horizontal="left" vertical="center"/>
      <protection locked="0"/>
    </xf>
    <xf numFmtId="0" fontId="2" fillId="2" borderId="56" xfId="2" applyFont="1" applyFill="1" applyBorder="1" applyAlignment="1" applyProtection="1">
      <alignment horizontal="left" vertical="center"/>
      <protection locked="0"/>
    </xf>
    <xf numFmtId="0" fontId="2" fillId="2" borderId="5" xfId="2" applyFont="1" applyFill="1" applyBorder="1" applyAlignment="1">
      <alignment horizontal="left"/>
    </xf>
    <xf numFmtId="49" fontId="2" fillId="2" borderId="0" xfId="2" applyNumberFormat="1" applyFont="1" applyFill="1" applyBorder="1" applyAlignment="1">
      <alignment horizontal="left" vertical="center"/>
    </xf>
    <xf numFmtId="0" fontId="4" fillId="2" borderId="0" xfId="2" applyFont="1" applyFill="1" applyBorder="1" applyAlignment="1">
      <alignment horizontal="left" vertical="center"/>
    </xf>
    <xf numFmtId="0" fontId="8" fillId="2" borderId="13" xfId="2" applyFont="1" applyFill="1" applyBorder="1" applyAlignment="1">
      <alignment horizontal="center" vertical="top"/>
    </xf>
    <xf numFmtId="0" fontId="9" fillId="8" borderId="14" xfId="2" applyFont="1" applyFill="1" applyBorder="1" applyAlignment="1">
      <alignment horizontal="center" vertical="center" wrapText="1"/>
    </xf>
    <xf numFmtId="0" fontId="9" fillId="8" borderId="15" xfId="2" applyFont="1" applyFill="1" applyBorder="1" applyAlignment="1">
      <alignment horizontal="center" vertical="center" wrapText="1"/>
    </xf>
    <xf numFmtId="0" fontId="9" fillId="8" borderId="16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left"/>
    </xf>
    <xf numFmtId="0" fontId="8" fillId="2" borderId="0" xfId="2" applyFont="1" applyFill="1" applyBorder="1" applyAlignment="1">
      <alignment horizontal="center"/>
    </xf>
    <xf numFmtId="0" fontId="8" fillId="2" borderId="12" xfId="2" applyFont="1" applyFill="1" applyBorder="1" applyAlignment="1">
      <alignment horizontal="center" vertical="center"/>
    </xf>
    <xf numFmtId="0" fontId="4" fillId="0" borderId="1" xfId="2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horizontal="left" vertical="top"/>
    </xf>
    <xf numFmtId="0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4" fillId="0" borderId="19" xfId="2" applyFont="1" applyBorder="1" applyAlignment="1">
      <alignment horizontal="left" vertical="center" wrapText="1"/>
    </xf>
    <xf numFmtId="0" fontId="4" fillId="0" borderId="20" xfId="2" applyFont="1" applyBorder="1" applyAlignment="1">
      <alignment horizontal="left" vertical="center" wrapText="1"/>
    </xf>
    <xf numFmtId="0" fontId="4" fillId="0" borderId="21" xfId="2" applyFont="1" applyBorder="1" applyAlignment="1">
      <alignment horizontal="left" vertical="center" wrapText="1"/>
    </xf>
    <xf numFmtId="0" fontId="9" fillId="8" borderId="17" xfId="2" applyFont="1" applyFill="1" applyBorder="1" applyAlignment="1">
      <alignment horizontal="center" vertical="center" wrapText="1"/>
    </xf>
    <xf numFmtId="0" fontId="11" fillId="8" borderId="17" xfId="2" applyFont="1" applyFill="1" applyBorder="1"/>
    <xf numFmtId="0" fontId="5" fillId="3" borderId="18" xfId="2" applyFont="1" applyFill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10" borderId="1" xfId="2" applyFont="1" applyFill="1" applyBorder="1" applyAlignment="1">
      <alignment horizontal="left" vertical="center" wrapText="1"/>
    </xf>
    <xf numFmtId="0" fontId="5" fillId="10" borderId="1" xfId="2" applyFont="1" applyFill="1" applyBorder="1" applyAlignment="1">
      <alignment horizontal="center" vertical="center" wrapText="1"/>
    </xf>
    <xf numFmtId="0" fontId="12" fillId="10" borderId="1" xfId="2" applyFont="1" applyFill="1" applyBorder="1" applyAlignment="1">
      <alignment horizontal="left" vertical="center" wrapText="1"/>
    </xf>
    <xf numFmtId="0" fontId="4" fillId="11" borderId="0" xfId="2" applyFont="1" applyFill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/>
    </xf>
    <xf numFmtId="0" fontId="5" fillId="9" borderId="1" xfId="2" applyFont="1" applyFill="1" applyBorder="1" applyAlignment="1">
      <alignment horizontal="center" vertical="center" wrapText="1"/>
    </xf>
    <xf numFmtId="0" fontId="4" fillId="10" borderId="1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left" vertical="center" wrapText="1"/>
    </xf>
    <xf numFmtId="0" fontId="4" fillId="2" borderId="0" xfId="2" applyFont="1" applyFill="1" applyBorder="1" applyAlignment="1">
      <alignment horizontal="left" vertical="center" wrapText="1"/>
    </xf>
    <xf numFmtId="0" fontId="5" fillId="3" borderId="18" xfId="2" applyFont="1" applyFill="1" applyBorder="1" applyAlignment="1">
      <alignment horizontal="left" vertical="center" wrapText="1"/>
    </xf>
    <xf numFmtId="0" fontId="4" fillId="3" borderId="18" xfId="2" applyFont="1" applyFill="1" applyBorder="1" applyAlignment="1">
      <alignment horizontal="left" vertical="center" wrapText="1"/>
    </xf>
    <xf numFmtId="0" fontId="5" fillId="0" borderId="1" xfId="2" applyFont="1" applyBorder="1" applyAlignment="1">
      <alignment horizontal="left" vertical="top" wrapText="1"/>
    </xf>
    <xf numFmtId="0" fontId="4" fillId="0" borderId="19" xfId="2" applyFont="1" applyBorder="1" applyAlignment="1">
      <alignment horizontal="center" vertical="center" wrapText="1"/>
    </xf>
    <xf numFmtId="0" fontId="4" fillId="0" borderId="20" xfId="2" applyFont="1" applyBorder="1" applyAlignment="1">
      <alignment horizontal="center" vertical="center" wrapText="1"/>
    </xf>
    <xf numFmtId="0" fontId="4" fillId="0" borderId="2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top" wrapText="1"/>
    </xf>
    <xf numFmtId="0" fontId="5" fillId="0" borderId="1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left"/>
    </xf>
    <xf numFmtId="0" fontId="4" fillId="0" borderId="1" xfId="2" applyFont="1" applyBorder="1" applyAlignment="1">
      <alignment horizontal="center"/>
    </xf>
    <xf numFmtId="0" fontId="5" fillId="6" borderId="0" xfId="2" applyFont="1" applyFill="1" applyBorder="1" applyAlignment="1">
      <alignment horizontal="left" wrapText="1"/>
    </xf>
    <xf numFmtId="0" fontId="4" fillId="15" borderId="0" xfId="2" applyFont="1" applyFill="1" applyBorder="1" applyAlignment="1">
      <alignment horizontal="left" vertical="center" wrapText="1"/>
    </xf>
    <xf numFmtId="0" fontId="4" fillId="20" borderId="0" xfId="2" applyFont="1" applyFill="1" applyBorder="1" applyAlignment="1">
      <alignment horizontal="left" vertical="center" wrapText="1"/>
    </xf>
    <xf numFmtId="0" fontId="4" fillId="20" borderId="0" xfId="2" applyFont="1" applyFill="1" applyBorder="1" applyAlignment="1">
      <alignment horizontal="center" vertical="center" wrapText="1"/>
    </xf>
    <xf numFmtId="0" fontId="5" fillId="4" borderId="0" xfId="2" applyFont="1" applyFill="1" applyBorder="1" applyAlignment="1">
      <alignment horizontal="left" wrapText="1"/>
    </xf>
    <xf numFmtId="0" fontId="4" fillId="15" borderId="0" xfId="2" applyFont="1" applyFill="1" applyBorder="1" applyAlignment="1">
      <alignment horizontal="center" vertical="center" wrapText="1"/>
    </xf>
    <xf numFmtId="0" fontId="5" fillId="5" borderId="0" xfId="2" applyFont="1" applyFill="1" applyBorder="1" applyAlignment="1">
      <alignment horizontal="left" wrapText="1"/>
    </xf>
    <xf numFmtId="0" fontId="4" fillId="13" borderId="0" xfId="2" applyFont="1" applyFill="1" applyBorder="1" applyAlignment="1">
      <alignment horizontal="left" vertical="center" wrapText="1"/>
    </xf>
    <xf numFmtId="0" fontId="4" fillId="13" borderId="0" xfId="2" applyFont="1" applyFill="1" applyBorder="1" applyAlignment="1">
      <alignment horizontal="center" vertical="center" wrapText="1"/>
    </xf>
    <xf numFmtId="0" fontId="5" fillId="23" borderId="0" xfId="2" applyFont="1" applyFill="1" applyBorder="1" applyAlignment="1">
      <alignment horizontal="left" wrapText="1"/>
    </xf>
    <xf numFmtId="0" fontId="4" fillId="24" borderId="0" xfId="2" applyFont="1" applyFill="1" applyBorder="1" applyAlignment="1">
      <alignment horizontal="left" vertical="center" wrapText="1"/>
    </xf>
    <xf numFmtId="0" fontId="4" fillId="24" borderId="0" xfId="2" applyFont="1" applyFill="1" applyBorder="1" applyAlignment="1">
      <alignment horizontal="center" vertical="center" wrapText="1"/>
    </xf>
    <xf numFmtId="0" fontId="4" fillId="18" borderId="0" xfId="2" applyFont="1" applyFill="1" applyBorder="1" applyAlignment="1">
      <alignment horizontal="left" vertical="center" wrapText="1"/>
    </xf>
    <xf numFmtId="0" fontId="5" fillId="17" borderId="0" xfId="2" applyFont="1" applyFill="1" applyBorder="1" applyAlignment="1">
      <alignment horizontal="left" wrapText="1"/>
    </xf>
    <xf numFmtId="0" fontId="4" fillId="18" borderId="0" xfId="2" applyFont="1" applyFill="1" applyBorder="1" applyAlignment="1">
      <alignment horizontal="center" vertical="center" wrapText="1"/>
    </xf>
    <xf numFmtId="0" fontId="4" fillId="2" borderId="38" xfId="2" applyFont="1" applyFill="1" applyBorder="1" applyAlignment="1">
      <alignment horizontal="center"/>
    </xf>
    <xf numFmtId="0" fontId="4" fillId="2" borderId="39" xfId="2" applyFont="1" applyFill="1" applyBorder="1" applyAlignment="1">
      <alignment horizontal="center"/>
    </xf>
    <xf numFmtId="0" fontId="4" fillId="2" borderId="18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left"/>
    </xf>
    <xf numFmtId="0" fontId="4" fillId="12" borderId="0" xfId="2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center" vertical="center" wrapText="1"/>
    </xf>
    <xf numFmtId="0" fontId="5" fillId="7" borderId="0" xfId="2" applyFont="1" applyFill="1" applyBorder="1" applyAlignment="1">
      <alignment horizontal="left" wrapText="1"/>
    </xf>
    <xf numFmtId="0" fontId="5" fillId="22" borderId="0" xfId="2" applyFont="1" applyFill="1" applyBorder="1" applyAlignment="1">
      <alignment horizontal="left" wrapText="1"/>
    </xf>
    <xf numFmtId="0" fontId="4" fillId="26" borderId="0" xfId="2" applyFont="1" applyFill="1" applyBorder="1" applyAlignment="1">
      <alignment horizontal="left" vertical="center" wrapText="1"/>
    </xf>
    <xf numFmtId="0" fontId="4" fillId="26" borderId="0" xfId="2" applyFont="1" applyFill="1" applyBorder="1" applyAlignment="1">
      <alignment horizontal="center" vertical="center" wrapText="1"/>
    </xf>
    <xf numFmtId="0" fontId="4" fillId="2" borderId="23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/>
    </xf>
    <xf numFmtId="0" fontId="2" fillId="2" borderId="5" xfId="2" applyFont="1" applyFill="1" applyBorder="1" applyAlignment="1">
      <alignment horizontal="left"/>
    </xf>
    <xf numFmtId="49" fontId="2" fillId="2" borderId="0" xfId="2" applyNumberFormat="1" applyFont="1" applyFill="1" applyBorder="1" applyAlignment="1">
      <alignment horizontal="left" vertical="center"/>
    </xf>
    <xf numFmtId="0" fontId="4" fillId="2" borderId="10" xfId="2" applyFont="1" applyFill="1" applyBorder="1" applyAlignment="1">
      <alignment horizontal="left" vertical="top"/>
    </xf>
    <xf numFmtId="164" fontId="2" fillId="2" borderId="10" xfId="2" applyNumberFormat="1" applyFont="1" applyFill="1" applyBorder="1" applyAlignment="1">
      <alignment horizontal="center" vertical="top"/>
    </xf>
    <xf numFmtId="164" fontId="2" fillId="2" borderId="11" xfId="2" applyNumberFormat="1" applyFont="1" applyFill="1" applyBorder="1" applyAlignment="1">
      <alignment horizontal="center" vertical="top"/>
    </xf>
    <xf numFmtId="0" fontId="4" fillId="2" borderId="0" xfId="2" applyFont="1" applyFill="1" applyBorder="1" applyAlignment="1"/>
    <xf numFmtId="0" fontId="4" fillId="2" borderId="13" xfId="2" applyFont="1" applyFill="1" applyBorder="1" applyAlignment="1">
      <alignment horizontal="center"/>
    </xf>
    <xf numFmtId="0" fontId="9" fillId="8" borderId="24" xfId="2" applyFont="1" applyFill="1" applyBorder="1" applyAlignment="1">
      <alignment horizontal="center" vertical="center" wrapText="1"/>
    </xf>
    <xf numFmtId="0" fontId="9" fillId="8" borderId="25" xfId="2" applyFont="1" applyFill="1" applyBorder="1" applyAlignment="1">
      <alignment horizontal="center" vertical="center" wrapText="1"/>
    </xf>
    <xf numFmtId="0" fontId="9" fillId="8" borderId="26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/>
    </xf>
    <xf numFmtId="0" fontId="5" fillId="3" borderId="10" xfId="2" applyFont="1" applyFill="1" applyBorder="1" applyAlignment="1">
      <alignment horizontal="center" vertical="center"/>
    </xf>
    <xf numFmtId="0" fontId="5" fillId="3" borderId="27" xfId="2" applyFont="1" applyFill="1" applyBorder="1" applyAlignment="1">
      <alignment horizontal="center" vertical="center"/>
    </xf>
    <xf numFmtId="0" fontId="5" fillId="3" borderId="28" xfId="2" applyFont="1" applyFill="1" applyBorder="1" applyAlignment="1">
      <alignment horizontal="center" vertical="center"/>
    </xf>
    <xf numFmtId="0" fontId="5" fillId="3" borderId="29" xfId="2" applyFont="1" applyFill="1" applyBorder="1" applyAlignment="1">
      <alignment horizontal="center" vertical="center"/>
    </xf>
    <xf numFmtId="0" fontId="4" fillId="0" borderId="7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left" vertical="top" wrapText="1"/>
    </xf>
    <xf numFmtId="0" fontId="4" fillId="0" borderId="9" xfId="2" applyFont="1" applyBorder="1" applyAlignment="1">
      <alignment horizontal="left" vertical="top" wrapText="1"/>
    </xf>
    <xf numFmtId="0" fontId="4" fillId="0" borderId="10" xfId="2" applyFont="1" applyBorder="1" applyAlignment="1">
      <alignment horizontal="left" vertical="top" wrapText="1"/>
    </xf>
    <xf numFmtId="0" fontId="4" fillId="0" borderId="10" xfId="2" applyFont="1" applyBorder="1" applyAlignment="1">
      <alignment horizontal="left" vertical="center" wrapText="1"/>
    </xf>
    <xf numFmtId="0" fontId="5" fillId="3" borderId="30" xfId="2" applyFont="1" applyFill="1" applyBorder="1" applyAlignment="1">
      <alignment horizontal="center" vertical="center"/>
    </xf>
    <xf numFmtId="0" fontId="4" fillId="0" borderId="4" xfId="2" applyFont="1" applyBorder="1" applyAlignment="1">
      <alignment horizontal="left" vertical="top" wrapText="1"/>
    </xf>
    <xf numFmtId="0" fontId="4" fillId="0" borderId="5" xfId="2" applyFont="1" applyBorder="1" applyAlignment="1">
      <alignment horizontal="left" vertical="top" wrapText="1"/>
    </xf>
    <xf numFmtId="0" fontId="4" fillId="3" borderId="34" xfId="2" applyFont="1" applyFill="1" applyBorder="1" applyAlignment="1" applyProtection="1">
      <alignment horizontal="left" vertical="center" wrapText="1"/>
      <protection locked="0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0" fontId="5" fillId="2" borderId="5" xfId="2" applyFont="1" applyFill="1" applyBorder="1" applyAlignment="1" applyProtection="1">
      <alignment horizontal="center" vertical="center"/>
      <protection locked="0"/>
    </xf>
    <xf numFmtId="0" fontId="5" fillId="2" borderId="0" xfId="2" applyFont="1" applyFill="1" applyBorder="1" applyAlignment="1" applyProtection="1">
      <alignment horizontal="center" vertical="center"/>
      <protection locked="0"/>
    </xf>
    <xf numFmtId="0" fontId="5" fillId="2" borderId="10" xfId="2" applyFont="1" applyFill="1" applyBorder="1" applyAlignment="1" applyProtection="1">
      <alignment horizontal="center" vertical="center"/>
      <protection locked="0"/>
    </xf>
    <xf numFmtId="0" fontId="15" fillId="2" borderId="0" xfId="2" applyFont="1" applyFill="1" applyBorder="1" applyAlignment="1" applyProtection="1">
      <alignment horizontal="center" vertical="center"/>
      <protection locked="0"/>
    </xf>
    <xf numFmtId="0" fontId="5" fillId="2" borderId="31" xfId="2" applyFont="1" applyFill="1" applyBorder="1" applyAlignment="1" applyProtection="1">
      <alignment horizontal="center" vertical="center"/>
      <protection locked="0"/>
    </xf>
    <xf numFmtId="0" fontId="5" fillId="2" borderId="32" xfId="2" applyFont="1" applyFill="1" applyBorder="1" applyAlignment="1" applyProtection="1">
      <alignment horizontal="center" vertical="center"/>
      <protection locked="0"/>
    </xf>
    <xf numFmtId="0" fontId="4" fillId="2" borderId="33" xfId="2" applyFont="1" applyFill="1" applyBorder="1" applyAlignment="1" applyProtection="1">
      <alignment horizontal="center" vertical="center"/>
      <protection locked="0"/>
    </xf>
    <xf numFmtId="0" fontId="5" fillId="0" borderId="34" xfId="2" applyFont="1" applyFill="1" applyBorder="1" applyAlignment="1" applyProtection="1">
      <alignment horizontal="center" vertical="center" wrapText="1"/>
      <protection locked="0"/>
    </xf>
    <xf numFmtId="0" fontId="4" fillId="2" borderId="0" xfId="2" applyFont="1" applyFill="1" applyBorder="1" applyAlignment="1" applyProtection="1">
      <alignment horizontal="left" vertical="center" wrapText="1"/>
      <protection locked="0"/>
    </xf>
    <xf numFmtId="0" fontId="4" fillId="0" borderId="45" xfId="2" applyFont="1" applyBorder="1" applyAlignment="1" applyProtection="1">
      <alignment horizontal="left" vertical="center" wrapText="1"/>
      <protection locked="0"/>
    </xf>
    <xf numFmtId="0" fontId="4" fillId="0" borderId="45" xfId="2" applyFont="1" applyBorder="1" applyAlignment="1" applyProtection="1">
      <alignment horizontal="left" vertical="center"/>
      <protection locked="0"/>
    </xf>
    <xf numFmtId="0" fontId="5" fillId="0" borderId="34" xfId="2" applyFont="1" applyBorder="1" applyAlignment="1" applyProtection="1">
      <alignment horizontal="left" vertical="center" wrapText="1"/>
      <protection locked="0"/>
    </xf>
    <xf numFmtId="0" fontId="9" fillId="8" borderId="35" xfId="2" applyFont="1" applyFill="1" applyBorder="1" applyAlignment="1" applyProtection="1">
      <alignment horizontal="center" vertical="center" wrapText="1"/>
      <protection locked="0"/>
    </xf>
    <xf numFmtId="0" fontId="9" fillId="8" borderId="36" xfId="2" applyFont="1" applyFill="1" applyBorder="1" applyAlignment="1" applyProtection="1">
      <alignment horizontal="center" vertical="center" wrapText="1"/>
      <protection locked="0"/>
    </xf>
    <xf numFmtId="0" fontId="5" fillId="2" borderId="4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11" xfId="2" applyFont="1" applyFill="1" applyBorder="1" applyAlignment="1">
      <alignment horizontal="center" vertical="center" wrapText="1"/>
    </xf>
  </cellXfs>
  <cellStyles count="4">
    <cellStyle name="Moneda [0] 2" xfId="3" xr:uid="{00000000-0005-0000-0000-000000000000}"/>
    <cellStyle name="Normal" xfId="0" builtinId="0"/>
    <cellStyle name="Normal 3" xfId="1" xr:uid="{00000000-0005-0000-0000-000002000000}"/>
    <cellStyle name="Normal 3 2 2" xfId="2" xr:uid="{00000000-0005-0000-0000-000003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51</xdr:row>
          <xdr:rowOff>514350</xdr:rowOff>
        </xdr:from>
        <xdr:to>
          <xdr:col>4</xdr:col>
          <xdr:colOff>866775</xdr:colOff>
          <xdr:row>51</xdr:row>
          <xdr:rowOff>1162050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Mejoramiento de la Competitividad Turística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61</xdr:row>
          <xdr:rowOff>0</xdr:rowOff>
        </xdr:from>
        <xdr:to>
          <xdr:col>5</xdr:col>
          <xdr:colOff>9525</xdr:colOff>
          <xdr:row>62</xdr:row>
          <xdr:rowOff>171450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Fortalecimiento de la Promoción y el Mercadeo Turístico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238125</xdr:colOff>
      <xdr:row>1</xdr:row>
      <xdr:rowOff>257175</xdr:rowOff>
    </xdr:from>
    <xdr:to>
      <xdr:col>3</xdr:col>
      <xdr:colOff>723900</xdr:colOff>
      <xdr:row>3</xdr:row>
      <xdr:rowOff>47625</xdr:rowOff>
    </xdr:to>
    <xdr:pic>
      <xdr:nvPicPr>
        <xdr:cNvPr id="4" name="Imagen 10" descr="http://fontur.com.co/aym_image/aym_logo/aym_logo_fontur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19100"/>
          <a:ext cx="13525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51</xdr:row>
          <xdr:rowOff>381000</xdr:rowOff>
        </xdr:from>
        <xdr:to>
          <xdr:col>13</xdr:col>
          <xdr:colOff>419100</xdr:colOff>
          <xdr:row>51</xdr:row>
          <xdr:rowOff>628650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Subprograma 3.1 Normas Técnicas Sectoriales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51</xdr:row>
          <xdr:rowOff>714375</xdr:rowOff>
        </xdr:from>
        <xdr:to>
          <xdr:col>14</xdr:col>
          <xdr:colOff>1133475</xdr:colOff>
          <xdr:row>51</xdr:row>
          <xdr:rowOff>1047750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Subprograma 3.2 Implementación y Certificación en Normas Técnicas Sectoriales de Turísmo y Normas de Calidad Turística para destinos turísticos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190500</xdr:rowOff>
        </xdr:from>
        <xdr:to>
          <xdr:col>5</xdr:col>
          <xdr:colOff>0</xdr:colOff>
          <xdr:row>58</xdr:row>
          <xdr:rowOff>57150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Infraestructura Turística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65</xdr:row>
          <xdr:rowOff>38100</xdr:rowOff>
        </xdr:from>
        <xdr:to>
          <xdr:col>4</xdr:col>
          <xdr:colOff>0</xdr:colOff>
          <xdr:row>65</xdr:row>
          <xdr:rowOff>238125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Turismo responsable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67</xdr:row>
          <xdr:rowOff>9525</xdr:rowOff>
        </xdr:from>
        <xdr:to>
          <xdr:col>4</xdr:col>
          <xdr:colOff>0</xdr:colOff>
          <xdr:row>67</xdr:row>
          <xdr:rowOff>209550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Banco de proyectos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68</xdr:row>
          <xdr:rowOff>219075</xdr:rowOff>
        </xdr:from>
        <xdr:to>
          <xdr:col>4</xdr:col>
          <xdr:colOff>1000125</xdr:colOff>
          <xdr:row>70</xdr:row>
          <xdr:rowOff>47625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Administración y venta de Bienes a cargo de Fontur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51</xdr:row>
          <xdr:rowOff>1114425</xdr:rowOff>
        </xdr:from>
        <xdr:to>
          <xdr:col>14</xdr:col>
          <xdr:colOff>676275</xdr:colOff>
          <xdr:row>51</xdr:row>
          <xdr:rowOff>1457325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Subprograma 3.3 Implementación y certificación de Normas Técnicas Sectoriales para prestadores de servicios turísticos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1</xdr:row>
      <xdr:rowOff>285750</xdr:rowOff>
    </xdr:from>
    <xdr:to>
      <xdr:col>4</xdr:col>
      <xdr:colOff>714375</xdr:colOff>
      <xdr:row>3</xdr:row>
      <xdr:rowOff>66675</xdr:rowOff>
    </xdr:to>
    <xdr:pic>
      <xdr:nvPicPr>
        <xdr:cNvPr id="2" name="Imagen 10" descr="http://fontur.com.co/aym_image/aym_logo/aym_logo_fontur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47675"/>
          <a:ext cx="15716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704850</xdr:colOff>
      <xdr:row>1</xdr:row>
      <xdr:rowOff>171450</xdr:rowOff>
    </xdr:from>
    <xdr:to>
      <xdr:col>4</xdr:col>
      <xdr:colOff>533400</xdr:colOff>
      <xdr:row>3</xdr:row>
      <xdr:rowOff>76200</xdr:rowOff>
    </xdr:to>
    <xdr:pic>
      <xdr:nvPicPr>
        <xdr:cNvPr id="2" name="Imagen 2" descr="http://fontur.com.co/aym_image/aym_logo/aym_logo_fontur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333375"/>
          <a:ext cx="13525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981075</xdr:colOff>
      <xdr:row>1</xdr:row>
      <xdr:rowOff>114300</xdr:rowOff>
    </xdr:from>
    <xdr:to>
      <xdr:col>2</xdr:col>
      <xdr:colOff>3448050</xdr:colOff>
      <xdr:row>3</xdr:row>
      <xdr:rowOff>190500</xdr:rowOff>
    </xdr:to>
    <xdr:pic>
      <xdr:nvPicPr>
        <xdr:cNvPr id="2" name="Imagen 2" descr="http://fontur.com.co/aym_image/aym_logo/aym_logo_fontur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276225"/>
          <a:ext cx="2466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52"/>
  <sheetViews>
    <sheetView view="pageLayout" zoomScale="80" zoomScaleNormal="100" zoomScaleSheetLayoutView="100" zoomScalePageLayoutView="80" workbookViewId="0">
      <selection activeCell="E2" sqref="E2:M4"/>
    </sheetView>
  </sheetViews>
  <sheetFormatPr baseColWidth="10" defaultRowHeight="12.75" x14ac:dyDescent="0.2"/>
  <cols>
    <col min="1" max="1" width="2.7109375" style="14" customWidth="1"/>
    <col min="2" max="2" width="1.28515625" style="14" customWidth="1"/>
    <col min="3" max="3" width="13" style="48" customWidth="1"/>
    <col min="4" max="4" width="12.5703125" style="48" customWidth="1"/>
    <col min="5" max="5" width="15.42578125" style="48" customWidth="1"/>
    <col min="6" max="6" width="6.85546875" style="48" customWidth="1"/>
    <col min="7" max="10" width="11.42578125" style="48" hidden="1" customWidth="1"/>
    <col min="11" max="13" width="11.42578125" style="48"/>
    <col min="14" max="14" width="15.42578125" style="48" customWidth="1"/>
    <col min="15" max="15" width="18" style="48" bestFit="1" customWidth="1"/>
    <col min="16" max="16" width="1.140625" style="14" customWidth="1"/>
    <col min="17" max="17" width="1.7109375" style="14" customWidth="1"/>
    <col min="18" max="36" width="11.42578125" style="14"/>
    <col min="37" max="256" width="11.42578125" style="48"/>
    <col min="257" max="257" width="2.7109375" style="48" customWidth="1"/>
    <col min="258" max="258" width="1.28515625" style="48" customWidth="1"/>
    <col min="259" max="259" width="13" style="48" customWidth="1"/>
    <col min="260" max="260" width="12.5703125" style="48" customWidth="1"/>
    <col min="261" max="261" width="15.42578125" style="48" customWidth="1"/>
    <col min="262" max="262" width="6.85546875" style="48" customWidth="1"/>
    <col min="263" max="266" width="0" style="48" hidden="1" customWidth="1"/>
    <col min="267" max="269" width="11.42578125" style="48"/>
    <col min="270" max="270" width="15.42578125" style="48" customWidth="1"/>
    <col min="271" max="271" width="17.5703125" style="48" bestFit="1" customWidth="1"/>
    <col min="272" max="272" width="1.140625" style="48" customWidth="1"/>
    <col min="273" max="512" width="11.42578125" style="48"/>
    <col min="513" max="513" width="2.7109375" style="48" customWidth="1"/>
    <col min="514" max="514" width="1.28515625" style="48" customWidth="1"/>
    <col min="515" max="515" width="13" style="48" customWidth="1"/>
    <col min="516" max="516" width="12.5703125" style="48" customWidth="1"/>
    <col min="517" max="517" width="15.42578125" style="48" customWidth="1"/>
    <col min="518" max="518" width="6.85546875" style="48" customWidth="1"/>
    <col min="519" max="522" width="0" style="48" hidden="1" customWidth="1"/>
    <col min="523" max="525" width="11.42578125" style="48"/>
    <col min="526" max="526" width="15.42578125" style="48" customWidth="1"/>
    <col min="527" max="527" width="17.5703125" style="48" bestFit="1" customWidth="1"/>
    <col min="528" max="528" width="1.140625" style="48" customWidth="1"/>
    <col min="529" max="768" width="11.42578125" style="48"/>
    <col min="769" max="769" width="2.7109375" style="48" customWidth="1"/>
    <col min="770" max="770" width="1.28515625" style="48" customWidth="1"/>
    <col min="771" max="771" width="13" style="48" customWidth="1"/>
    <col min="772" max="772" width="12.5703125" style="48" customWidth="1"/>
    <col min="773" max="773" width="15.42578125" style="48" customWidth="1"/>
    <col min="774" max="774" width="6.85546875" style="48" customWidth="1"/>
    <col min="775" max="778" width="0" style="48" hidden="1" customWidth="1"/>
    <col min="779" max="781" width="11.42578125" style="48"/>
    <col min="782" max="782" width="15.42578125" style="48" customWidth="1"/>
    <col min="783" max="783" width="17.5703125" style="48" bestFit="1" customWidth="1"/>
    <col min="784" max="784" width="1.140625" style="48" customWidth="1"/>
    <col min="785" max="1024" width="11.42578125" style="48"/>
    <col min="1025" max="1025" width="2.7109375" style="48" customWidth="1"/>
    <col min="1026" max="1026" width="1.28515625" style="48" customWidth="1"/>
    <col min="1027" max="1027" width="13" style="48" customWidth="1"/>
    <col min="1028" max="1028" width="12.5703125" style="48" customWidth="1"/>
    <col min="1029" max="1029" width="15.42578125" style="48" customWidth="1"/>
    <col min="1030" max="1030" width="6.85546875" style="48" customWidth="1"/>
    <col min="1031" max="1034" width="0" style="48" hidden="1" customWidth="1"/>
    <col min="1035" max="1037" width="11.42578125" style="48"/>
    <col min="1038" max="1038" width="15.42578125" style="48" customWidth="1"/>
    <col min="1039" max="1039" width="17.5703125" style="48" bestFit="1" customWidth="1"/>
    <col min="1040" max="1040" width="1.140625" style="48" customWidth="1"/>
    <col min="1041" max="1280" width="11.42578125" style="48"/>
    <col min="1281" max="1281" width="2.7109375" style="48" customWidth="1"/>
    <col min="1282" max="1282" width="1.28515625" style="48" customWidth="1"/>
    <col min="1283" max="1283" width="13" style="48" customWidth="1"/>
    <col min="1284" max="1284" width="12.5703125" style="48" customWidth="1"/>
    <col min="1285" max="1285" width="15.42578125" style="48" customWidth="1"/>
    <col min="1286" max="1286" width="6.85546875" style="48" customWidth="1"/>
    <col min="1287" max="1290" width="0" style="48" hidden="1" customWidth="1"/>
    <col min="1291" max="1293" width="11.42578125" style="48"/>
    <col min="1294" max="1294" width="15.42578125" style="48" customWidth="1"/>
    <col min="1295" max="1295" width="17.5703125" style="48" bestFit="1" customWidth="1"/>
    <col min="1296" max="1296" width="1.140625" style="48" customWidth="1"/>
    <col min="1297" max="1536" width="11.42578125" style="48"/>
    <col min="1537" max="1537" width="2.7109375" style="48" customWidth="1"/>
    <col min="1538" max="1538" width="1.28515625" style="48" customWidth="1"/>
    <col min="1539" max="1539" width="13" style="48" customWidth="1"/>
    <col min="1540" max="1540" width="12.5703125" style="48" customWidth="1"/>
    <col min="1541" max="1541" width="15.42578125" style="48" customWidth="1"/>
    <col min="1542" max="1542" width="6.85546875" style="48" customWidth="1"/>
    <col min="1543" max="1546" width="0" style="48" hidden="1" customWidth="1"/>
    <col min="1547" max="1549" width="11.42578125" style="48"/>
    <col min="1550" max="1550" width="15.42578125" style="48" customWidth="1"/>
    <col min="1551" max="1551" width="17.5703125" style="48" bestFit="1" customWidth="1"/>
    <col min="1552" max="1552" width="1.140625" style="48" customWidth="1"/>
    <col min="1553" max="1792" width="11.42578125" style="48"/>
    <col min="1793" max="1793" width="2.7109375" style="48" customWidth="1"/>
    <col min="1794" max="1794" width="1.28515625" style="48" customWidth="1"/>
    <col min="1795" max="1795" width="13" style="48" customWidth="1"/>
    <col min="1796" max="1796" width="12.5703125" style="48" customWidth="1"/>
    <col min="1797" max="1797" width="15.42578125" style="48" customWidth="1"/>
    <col min="1798" max="1798" width="6.85546875" style="48" customWidth="1"/>
    <col min="1799" max="1802" width="0" style="48" hidden="1" customWidth="1"/>
    <col min="1803" max="1805" width="11.42578125" style="48"/>
    <col min="1806" max="1806" width="15.42578125" style="48" customWidth="1"/>
    <col min="1807" max="1807" width="17.5703125" style="48" bestFit="1" customWidth="1"/>
    <col min="1808" max="1808" width="1.140625" style="48" customWidth="1"/>
    <col min="1809" max="2048" width="11.42578125" style="48"/>
    <col min="2049" max="2049" width="2.7109375" style="48" customWidth="1"/>
    <col min="2050" max="2050" width="1.28515625" style="48" customWidth="1"/>
    <col min="2051" max="2051" width="13" style="48" customWidth="1"/>
    <col min="2052" max="2052" width="12.5703125" style="48" customWidth="1"/>
    <col min="2053" max="2053" width="15.42578125" style="48" customWidth="1"/>
    <col min="2054" max="2054" width="6.85546875" style="48" customWidth="1"/>
    <col min="2055" max="2058" width="0" style="48" hidden="1" customWidth="1"/>
    <col min="2059" max="2061" width="11.42578125" style="48"/>
    <col min="2062" max="2062" width="15.42578125" style="48" customWidth="1"/>
    <col min="2063" max="2063" width="17.5703125" style="48" bestFit="1" customWidth="1"/>
    <col min="2064" max="2064" width="1.140625" style="48" customWidth="1"/>
    <col min="2065" max="2304" width="11.42578125" style="48"/>
    <col min="2305" max="2305" width="2.7109375" style="48" customWidth="1"/>
    <col min="2306" max="2306" width="1.28515625" style="48" customWidth="1"/>
    <col min="2307" max="2307" width="13" style="48" customWidth="1"/>
    <col min="2308" max="2308" width="12.5703125" style="48" customWidth="1"/>
    <col min="2309" max="2309" width="15.42578125" style="48" customWidth="1"/>
    <col min="2310" max="2310" width="6.85546875" style="48" customWidth="1"/>
    <col min="2311" max="2314" width="0" style="48" hidden="1" customWidth="1"/>
    <col min="2315" max="2317" width="11.42578125" style="48"/>
    <col min="2318" max="2318" width="15.42578125" style="48" customWidth="1"/>
    <col min="2319" max="2319" width="17.5703125" style="48" bestFit="1" customWidth="1"/>
    <col min="2320" max="2320" width="1.140625" style="48" customWidth="1"/>
    <col min="2321" max="2560" width="11.42578125" style="48"/>
    <col min="2561" max="2561" width="2.7109375" style="48" customWidth="1"/>
    <col min="2562" max="2562" width="1.28515625" style="48" customWidth="1"/>
    <col min="2563" max="2563" width="13" style="48" customWidth="1"/>
    <col min="2564" max="2564" width="12.5703125" style="48" customWidth="1"/>
    <col min="2565" max="2565" width="15.42578125" style="48" customWidth="1"/>
    <col min="2566" max="2566" width="6.85546875" style="48" customWidth="1"/>
    <col min="2567" max="2570" width="0" style="48" hidden="1" customWidth="1"/>
    <col min="2571" max="2573" width="11.42578125" style="48"/>
    <col min="2574" max="2574" width="15.42578125" style="48" customWidth="1"/>
    <col min="2575" max="2575" width="17.5703125" style="48" bestFit="1" customWidth="1"/>
    <col min="2576" max="2576" width="1.140625" style="48" customWidth="1"/>
    <col min="2577" max="2816" width="11.42578125" style="48"/>
    <col min="2817" max="2817" width="2.7109375" style="48" customWidth="1"/>
    <col min="2818" max="2818" width="1.28515625" style="48" customWidth="1"/>
    <col min="2819" max="2819" width="13" style="48" customWidth="1"/>
    <col min="2820" max="2820" width="12.5703125" style="48" customWidth="1"/>
    <col min="2821" max="2821" width="15.42578125" style="48" customWidth="1"/>
    <col min="2822" max="2822" width="6.85546875" style="48" customWidth="1"/>
    <col min="2823" max="2826" width="0" style="48" hidden="1" customWidth="1"/>
    <col min="2827" max="2829" width="11.42578125" style="48"/>
    <col min="2830" max="2830" width="15.42578125" style="48" customWidth="1"/>
    <col min="2831" max="2831" width="17.5703125" style="48" bestFit="1" customWidth="1"/>
    <col min="2832" max="2832" width="1.140625" style="48" customWidth="1"/>
    <col min="2833" max="3072" width="11.42578125" style="48"/>
    <col min="3073" max="3073" width="2.7109375" style="48" customWidth="1"/>
    <col min="3074" max="3074" width="1.28515625" style="48" customWidth="1"/>
    <col min="3075" max="3075" width="13" style="48" customWidth="1"/>
    <col min="3076" max="3076" width="12.5703125" style="48" customWidth="1"/>
    <col min="3077" max="3077" width="15.42578125" style="48" customWidth="1"/>
    <col min="3078" max="3078" width="6.85546875" style="48" customWidth="1"/>
    <col min="3079" max="3082" width="0" style="48" hidden="1" customWidth="1"/>
    <col min="3083" max="3085" width="11.42578125" style="48"/>
    <col min="3086" max="3086" width="15.42578125" style="48" customWidth="1"/>
    <col min="3087" max="3087" width="17.5703125" style="48" bestFit="1" customWidth="1"/>
    <col min="3088" max="3088" width="1.140625" style="48" customWidth="1"/>
    <col min="3089" max="3328" width="11.42578125" style="48"/>
    <col min="3329" max="3329" width="2.7109375" style="48" customWidth="1"/>
    <col min="3330" max="3330" width="1.28515625" style="48" customWidth="1"/>
    <col min="3331" max="3331" width="13" style="48" customWidth="1"/>
    <col min="3332" max="3332" width="12.5703125" style="48" customWidth="1"/>
    <col min="3333" max="3333" width="15.42578125" style="48" customWidth="1"/>
    <col min="3334" max="3334" width="6.85546875" style="48" customWidth="1"/>
    <col min="3335" max="3338" width="0" style="48" hidden="1" customWidth="1"/>
    <col min="3339" max="3341" width="11.42578125" style="48"/>
    <col min="3342" max="3342" width="15.42578125" style="48" customWidth="1"/>
    <col min="3343" max="3343" width="17.5703125" style="48" bestFit="1" customWidth="1"/>
    <col min="3344" max="3344" width="1.140625" style="48" customWidth="1"/>
    <col min="3345" max="3584" width="11.42578125" style="48"/>
    <col min="3585" max="3585" width="2.7109375" style="48" customWidth="1"/>
    <col min="3586" max="3586" width="1.28515625" style="48" customWidth="1"/>
    <col min="3587" max="3587" width="13" style="48" customWidth="1"/>
    <col min="3588" max="3588" width="12.5703125" style="48" customWidth="1"/>
    <col min="3589" max="3589" width="15.42578125" style="48" customWidth="1"/>
    <col min="3590" max="3590" width="6.85546875" style="48" customWidth="1"/>
    <col min="3591" max="3594" width="0" style="48" hidden="1" customWidth="1"/>
    <col min="3595" max="3597" width="11.42578125" style="48"/>
    <col min="3598" max="3598" width="15.42578125" style="48" customWidth="1"/>
    <col min="3599" max="3599" width="17.5703125" style="48" bestFit="1" customWidth="1"/>
    <col min="3600" max="3600" width="1.140625" style="48" customWidth="1"/>
    <col min="3601" max="3840" width="11.42578125" style="48"/>
    <col min="3841" max="3841" width="2.7109375" style="48" customWidth="1"/>
    <col min="3842" max="3842" width="1.28515625" style="48" customWidth="1"/>
    <col min="3843" max="3843" width="13" style="48" customWidth="1"/>
    <col min="3844" max="3844" width="12.5703125" style="48" customWidth="1"/>
    <col min="3845" max="3845" width="15.42578125" style="48" customWidth="1"/>
    <col min="3846" max="3846" width="6.85546875" style="48" customWidth="1"/>
    <col min="3847" max="3850" width="0" style="48" hidden="1" customWidth="1"/>
    <col min="3851" max="3853" width="11.42578125" style="48"/>
    <col min="3854" max="3854" width="15.42578125" style="48" customWidth="1"/>
    <col min="3855" max="3855" width="17.5703125" style="48" bestFit="1" customWidth="1"/>
    <col min="3856" max="3856" width="1.140625" style="48" customWidth="1"/>
    <col min="3857" max="4096" width="11.42578125" style="48"/>
    <col min="4097" max="4097" width="2.7109375" style="48" customWidth="1"/>
    <col min="4098" max="4098" width="1.28515625" style="48" customWidth="1"/>
    <col min="4099" max="4099" width="13" style="48" customWidth="1"/>
    <col min="4100" max="4100" width="12.5703125" style="48" customWidth="1"/>
    <col min="4101" max="4101" width="15.42578125" style="48" customWidth="1"/>
    <col min="4102" max="4102" width="6.85546875" style="48" customWidth="1"/>
    <col min="4103" max="4106" width="0" style="48" hidden="1" customWidth="1"/>
    <col min="4107" max="4109" width="11.42578125" style="48"/>
    <col min="4110" max="4110" width="15.42578125" style="48" customWidth="1"/>
    <col min="4111" max="4111" width="17.5703125" style="48" bestFit="1" customWidth="1"/>
    <col min="4112" max="4112" width="1.140625" style="48" customWidth="1"/>
    <col min="4113" max="4352" width="11.42578125" style="48"/>
    <col min="4353" max="4353" width="2.7109375" style="48" customWidth="1"/>
    <col min="4354" max="4354" width="1.28515625" style="48" customWidth="1"/>
    <col min="4355" max="4355" width="13" style="48" customWidth="1"/>
    <col min="4356" max="4356" width="12.5703125" style="48" customWidth="1"/>
    <col min="4357" max="4357" width="15.42578125" style="48" customWidth="1"/>
    <col min="4358" max="4358" width="6.85546875" style="48" customWidth="1"/>
    <col min="4359" max="4362" width="0" style="48" hidden="1" customWidth="1"/>
    <col min="4363" max="4365" width="11.42578125" style="48"/>
    <col min="4366" max="4366" width="15.42578125" style="48" customWidth="1"/>
    <col min="4367" max="4367" width="17.5703125" style="48" bestFit="1" customWidth="1"/>
    <col min="4368" max="4368" width="1.140625" style="48" customWidth="1"/>
    <col min="4369" max="4608" width="11.42578125" style="48"/>
    <col min="4609" max="4609" width="2.7109375" style="48" customWidth="1"/>
    <col min="4610" max="4610" width="1.28515625" style="48" customWidth="1"/>
    <col min="4611" max="4611" width="13" style="48" customWidth="1"/>
    <col min="4612" max="4612" width="12.5703125" style="48" customWidth="1"/>
    <col min="4613" max="4613" width="15.42578125" style="48" customWidth="1"/>
    <col min="4614" max="4614" width="6.85546875" style="48" customWidth="1"/>
    <col min="4615" max="4618" width="0" style="48" hidden="1" customWidth="1"/>
    <col min="4619" max="4621" width="11.42578125" style="48"/>
    <col min="4622" max="4622" width="15.42578125" style="48" customWidth="1"/>
    <col min="4623" max="4623" width="17.5703125" style="48" bestFit="1" customWidth="1"/>
    <col min="4624" max="4624" width="1.140625" style="48" customWidth="1"/>
    <col min="4625" max="4864" width="11.42578125" style="48"/>
    <col min="4865" max="4865" width="2.7109375" style="48" customWidth="1"/>
    <col min="4866" max="4866" width="1.28515625" style="48" customWidth="1"/>
    <col min="4867" max="4867" width="13" style="48" customWidth="1"/>
    <col min="4868" max="4868" width="12.5703125" style="48" customWidth="1"/>
    <col min="4869" max="4869" width="15.42578125" style="48" customWidth="1"/>
    <col min="4870" max="4870" width="6.85546875" style="48" customWidth="1"/>
    <col min="4871" max="4874" width="0" style="48" hidden="1" customWidth="1"/>
    <col min="4875" max="4877" width="11.42578125" style="48"/>
    <col min="4878" max="4878" width="15.42578125" style="48" customWidth="1"/>
    <col min="4879" max="4879" width="17.5703125" style="48" bestFit="1" customWidth="1"/>
    <col min="4880" max="4880" width="1.140625" style="48" customWidth="1"/>
    <col min="4881" max="5120" width="11.42578125" style="48"/>
    <col min="5121" max="5121" width="2.7109375" style="48" customWidth="1"/>
    <col min="5122" max="5122" width="1.28515625" style="48" customWidth="1"/>
    <col min="5123" max="5123" width="13" style="48" customWidth="1"/>
    <col min="5124" max="5124" width="12.5703125" style="48" customWidth="1"/>
    <col min="5125" max="5125" width="15.42578125" style="48" customWidth="1"/>
    <col min="5126" max="5126" width="6.85546875" style="48" customWidth="1"/>
    <col min="5127" max="5130" width="0" style="48" hidden="1" customWidth="1"/>
    <col min="5131" max="5133" width="11.42578125" style="48"/>
    <col min="5134" max="5134" width="15.42578125" style="48" customWidth="1"/>
    <col min="5135" max="5135" width="17.5703125" style="48" bestFit="1" customWidth="1"/>
    <col min="5136" max="5136" width="1.140625" style="48" customWidth="1"/>
    <col min="5137" max="5376" width="11.42578125" style="48"/>
    <col min="5377" max="5377" width="2.7109375" style="48" customWidth="1"/>
    <col min="5378" max="5378" width="1.28515625" style="48" customWidth="1"/>
    <col min="5379" max="5379" width="13" style="48" customWidth="1"/>
    <col min="5380" max="5380" width="12.5703125" style="48" customWidth="1"/>
    <col min="5381" max="5381" width="15.42578125" style="48" customWidth="1"/>
    <col min="5382" max="5382" width="6.85546875" style="48" customWidth="1"/>
    <col min="5383" max="5386" width="0" style="48" hidden="1" customWidth="1"/>
    <col min="5387" max="5389" width="11.42578125" style="48"/>
    <col min="5390" max="5390" width="15.42578125" style="48" customWidth="1"/>
    <col min="5391" max="5391" width="17.5703125" style="48" bestFit="1" customWidth="1"/>
    <col min="5392" max="5392" width="1.140625" style="48" customWidth="1"/>
    <col min="5393" max="5632" width="11.42578125" style="48"/>
    <col min="5633" max="5633" width="2.7109375" style="48" customWidth="1"/>
    <col min="5634" max="5634" width="1.28515625" style="48" customWidth="1"/>
    <col min="5635" max="5635" width="13" style="48" customWidth="1"/>
    <col min="5636" max="5636" width="12.5703125" style="48" customWidth="1"/>
    <col min="5637" max="5637" width="15.42578125" style="48" customWidth="1"/>
    <col min="5638" max="5638" width="6.85546875" style="48" customWidth="1"/>
    <col min="5639" max="5642" width="0" style="48" hidden="1" customWidth="1"/>
    <col min="5643" max="5645" width="11.42578125" style="48"/>
    <col min="5646" max="5646" width="15.42578125" style="48" customWidth="1"/>
    <col min="5647" max="5647" width="17.5703125" style="48" bestFit="1" customWidth="1"/>
    <col min="5648" max="5648" width="1.140625" style="48" customWidth="1"/>
    <col min="5649" max="5888" width="11.42578125" style="48"/>
    <col min="5889" max="5889" width="2.7109375" style="48" customWidth="1"/>
    <col min="5890" max="5890" width="1.28515625" style="48" customWidth="1"/>
    <col min="5891" max="5891" width="13" style="48" customWidth="1"/>
    <col min="5892" max="5892" width="12.5703125" style="48" customWidth="1"/>
    <col min="5893" max="5893" width="15.42578125" style="48" customWidth="1"/>
    <col min="5894" max="5894" width="6.85546875" style="48" customWidth="1"/>
    <col min="5895" max="5898" width="0" style="48" hidden="1" customWidth="1"/>
    <col min="5899" max="5901" width="11.42578125" style="48"/>
    <col min="5902" max="5902" width="15.42578125" style="48" customWidth="1"/>
    <col min="5903" max="5903" width="17.5703125" style="48" bestFit="1" customWidth="1"/>
    <col min="5904" max="5904" width="1.140625" style="48" customWidth="1"/>
    <col min="5905" max="6144" width="11.42578125" style="48"/>
    <col min="6145" max="6145" width="2.7109375" style="48" customWidth="1"/>
    <col min="6146" max="6146" width="1.28515625" style="48" customWidth="1"/>
    <col min="6147" max="6147" width="13" style="48" customWidth="1"/>
    <col min="6148" max="6148" width="12.5703125" style="48" customWidth="1"/>
    <col min="6149" max="6149" width="15.42578125" style="48" customWidth="1"/>
    <col min="6150" max="6150" width="6.85546875" style="48" customWidth="1"/>
    <col min="6151" max="6154" width="0" style="48" hidden="1" customWidth="1"/>
    <col min="6155" max="6157" width="11.42578125" style="48"/>
    <col min="6158" max="6158" width="15.42578125" style="48" customWidth="1"/>
    <col min="6159" max="6159" width="17.5703125" style="48" bestFit="1" customWidth="1"/>
    <col min="6160" max="6160" width="1.140625" style="48" customWidth="1"/>
    <col min="6161" max="6400" width="11.42578125" style="48"/>
    <col min="6401" max="6401" width="2.7109375" style="48" customWidth="1"/>
    <col min="6402" max="6402" width="1.28515625" style="48" customWidth="1"/>
    <col min="6403" max="6403" width="13" style="48" customWidth="1"/>
    <col min="6404" max="6404" width="12.5703125" style="48" customWidth="1"/>
    <col min="6405" max="6405" width="15.42578125" style="48" customWidth="1"/>
    <col min="6406" max="6406" width="6.85546875" style="48" customWidth="1"/>
    <col min="6407" max="6410" width="0" style="48" hidden="1" customWidth="1"/>
    <col min="6411" max="6413" width="11.42578125" style="48"/>
    <col min="6414" max="6414" width="15.42578125" style="48" customWidth="1"/>
    <col min="6415" max="6415" width="17.5703125" style="48" bestFit="1" customWidth="1"/>
    <col min="6416" max="6416" width="1.140625" style="48" customWidth="1"/>
    <col min="6417" max="6656" width="11.42578125" style="48"/>
    <col min="6657" max="6657" width="2.7109375" style="48" customWidth="1"/>
    <col min="6658" max="6658" width="1.28515625" style="48" customWidth="1"/>
    <col min="6659" max="6659" width="13" style="48" customWidth="1"/>
    <col min="6660" max="6660" width="12.5703125" style="48" customWidth="1"/>
    <col min="6661" max="6661" width="15.42578125" style="48" customWidth="1"/>
    <col min="6662" max="6662" width="6.85546875" style="48" customWidth="1"/>
    <col min="6663" max="6666" width="0" style="48" hidden="1" customWidth="1"/>
    <col min="6667" max="6669" width="11.42578125" style="48"/>
    <col min="6670" max="6670" width="15.42578125" style="48" customWidth="1"/>
    <col min="6671" max="6671" width="17.5703125" style="48" bestFit="1" customWidth="1"/>
    <col min="6672" max="6672" width="1.140625" style="48" customWidth="1"/>
    <col min="6673" max="6912" width="11.42578125" style="48"/>
    <col min="6913" max="6913" width="2.7109375" style="48" customWidth="1"/>
    <col min="6914" max="6914" width="1.28515625" style="48" customWidth="1"/>
    <col min="6915" max="6915" width="13" style="48" customWidth="1"/>
    <col min="6916" max="6916" width="12.5703125" style="48" customWidth="1"/>
    <col min="6917" max="6917" width="15.42578125" style="48" customWidth="1"/>
    <col min="6918" max="6918" width="6.85546875" style="48" customWidth="1"/>
    <col min="6919" max="6922" width="0" style="48" hidden="1" customWidth="1"/>
    <col min="6923" max="6925" width="11.42578125" style="48"/>
    <col min="6926" max="6926" width="15.42578125" style="48" customWidth="1"/>
    <col min="6927" max="6927" width="17.5703125" style="48" bestFit="1" customWidth="1"/>
    <col min="6928" max="6928" width="1.140625" style="48" customWidth="1"/>
    <col min="6929" max="7168" width="11.42578125" style="48"/>
    <col min="7169" max="7169" width="2.7109375" style="48" customWidth="1"/>
    <col min="7170" max="7170" width="1.28515625" style="48" customWidth="1"/>
    <col min="7171" max="7171" width="13" style="48" customWidth="1"/>
    <col min="7172" max="7172" width="12.5703125" style="48" customWidth="1"/>
    <col min="7173" max="7173" width="15.42578125" style="48" customWidth="1"/>
    <col min="7174" max="7174" width="6.85546875" style="48" customWidth="1"/>
    <col min="7175" max="7178" width="0" style="48" hidden="1" customWidth="1"/>
    <col min="7179" max="7181" width="11.42578125" style="48"/>
    <col min="7182" max="7182" width="15.42578125" style="48" customWidth="1"/>
    <col min="7183" max="7183" width="17.5703125" style="48" bestFit="1" customWidth="1"/>
    <col min="7184" max="7184" width="1.140625" style="48" customWidth="1"/>
    <col min="7185" max="7424" width="11.42578125" style="48"/>
    <col min="7425" max="7425" width="2.7109375" style="48" customWidth="1"/>
    <col min="7426" max="7426" width="1.28515625" style="48" customWidth="1"/>
    <col min="7427" max="7427" width="13" style="48" customWidth="1"/>
    <col min="7428" max="7428" width="12.5703125" style="48" customWidth="1"/>
    <col min="7429" max="7429" width="15.42578125" style="48" customWidth="1"/>
    <col min="7430" max="7430" width="6.85546875" style="48" customWidth="1"/>
    <col min="7431" max="7434" width="0" style="48" hidden="1" customWidth="1"/>
    <col min="7435" max="7437" width="11.42578125" style="48"/>
    <col min="7438" max="7438" width="15.42578125" style="48" customWidth="1"/>
    <col min="7439" max="7439" width="17.5703125" style="48" bestFit="1" customWidth="1"/>
    <col min="7440" max="7440" width="1.140625" style="48" customWidth="1"/>
    <col min="7441" max="7680" width="11.42578125" style="48"/>
    <col min="7681" max="7681" width="2.7109375" style="48" customWidth="1"/>
    <col min="7682" max="7682" width="1.28515625" style="48" customWidth="1"/>
    <col min="7683" max="7683" width="13" style="48" customWidth="1"/>
    <col min="7684" max="7684" width="12.5703125" style="48" customWidth="1"/>
    <col min="7685" max="7685" width="15.42578125" style="48" customWidth="1"/>
    <col min="7686" max="7686" width="6.85546875" style="48" customWidth="1"/>
    <col min="7687" max="7690" width="0" style="48" hidden="1" customWidth="1"/>
    <col min="7691" max="7693" width="11.42578125" style="48"/>
    <col min="7694" max="7694" width="15.42578125" style="48" customWidth="1"/>
    <col min="7695" max="7695" width="17.5703125" style="48" bestFit="1" customWidth="1"/>
    <col min="7696" max="7696" width="1.140625" style="48" customWidth="1"/>
    <col min="7697" max="7936" width="11.42578125" style="48"/>
    <col min="7937" max="7937" width="2.7109375" style="48" customWidth="1"/>
    <col min="7938" max="7938" width="1.28515625" style="48" customWidth="1"/>
    <col min="7939" max="7939" width="13" style="48" customWidth="1"/>
    <col min="7940" max="7940" width="12.5703125" style="48" customWidth="1"/>
    <col min="7941" max="7941" width="15.42578125" style="48" customWidth="1"/>
    <col min="7942" max="7942" width="6.85546875" style="48" customWidth="1"/>
    <col min="7943" max="7946" width="0" style="48" hidden="1" customWidth="1"/>
    <col min="7947" max="7949" width="11.42578125" style="48"/>
    <col min="7950" max="7950" width="15.42578125" style="48" customWidth="1"/>
    <col min="7951" max="7951" width="17.5703125" style="48" bestFit="1" customWidth="1"/>
    <col min="7952" max="7952" width="1.140625" style="48" customWidth="1"/>
    <col min="7953" max="8192" width="11.42578125" style="48"/>
    <col min="8193" max="8193" width="2.7109375" style="48" customWidth="1"/>
    <col min="8194" max="8194" width="1.28515625" style="48" customWidth="1"/>
    <col min="8195" max="8195" width="13" style="48" customWidth="1"/>
    <col min="8196" max="8196" width="12.5703125" style="48" customWidth="1"/>
    <col min="8197" max="8197" width="15.42578125" style="48" customWidth="1"/>
    <col min="8198" max="8198" width="6.85546875" style="48" customWidth="1"/>
    <col min="8199" max="8202" width="0" style="48" hidden="1" customWidth="1"/>
    <col min="8203" max="8205" width="11.42578125" style="48"/>
    <col min="8206" max="8206" width="15.42578125" style="48" customWidth="1"/>
    <col min="8207" max="8207" width="17.5703125" style="48" bestFit="1" customWidth="1"/>
    <col min="8208" max="8208" width="1.140625" style="48" customWidth="1"/>
    <col min="8209" max="8448" width="11.42578125" style="48"/>
    <col min="8449" max="8449" width="2.7109375" style="48" customWidth="1"/>
    <col min="8450" max="8450" width="1.28515625" style="48" customWidth="1"/>
    <col min="8451" max="8451" width="13" style="48" customWidth="1"/>
    <col min="8452" max="8452" width="12.5703125" style="48" customWidth="1"/>
    <col min="8453" max="8453" width="15.42578125" style="48" customWidth="1"/>
    <col min="8454" max="8454" width="6.85546875" style="48" customWidth="1"/>
    <col min="8455" max="8458" width="0" style="48" hidden="1" customWidth="1"/>
    <col min="8459" max="8461" width="11.42578125" style="48"/>
    <col min="8462" max="8462" width="15.42578125" style="48" customWidth="1"/>
    <col min="8463" max="8463" width="17.5703125" style="48" bestFit="1" customWidth="1"/>
    <col min="8464" max="8464" width="1.140625" style="48" customWidth="1"/>
    <col min="8465" max="8704" width="11.42578125" style="48"/>
    <col min="8705" max="8705" width="2.7109375" style="48" customWidth="1"/>
    <col min="8706" max="8706" width="1.28515625" style="48" customWidth="1"/>
    <col min="8707" max="8707" width="13" style="48" customWidth="1"/>
    <col min="8708" max="8708" width="12.5703125" style="48" customWidth="1"/>
    <col min="8709" max="8709" width="15.42578125" style="48" customWidth="1"/>
    <col min="8710" max="8710" width="6.85546875" style="48" customWidth="1"/>
    <col min="8711" max="8714" width="0" style="48" hidden="1" customWidth="1"/>
    <col min="8715" max="8717" width="11.42578125" style="48"/>
    <col min="8718" max="8718" width="15.42578125" style="48" customWidth="1"/>
    <col min="8719" max="8719" width="17.5703125" style="48" bestFit="1" customWidth="1"/>
    <col min="8720" max="8720" width="1.140625" style="48" customWidth="1"/>
    <col min="8721" max="8960" width="11.42578125" style="48"/>
    <col min="8961" max="8961" width="2.7109375" style="48" customWidth="1"/>
    <col min="8962" max="8962" width="1.28515625" style="48" customWidth="1"/>
    <col min="8963" max="8963" width="13" style="48" customWidth="1"/>
    <col min="8964" max="8964" width="12.5703125" style="48" customWidth="1"/>
    <col min="8965" max="8965" width="15.42578125" style="48" customWidth="1"/>
    <col min="8966" max="8966" width="6.85546875" style="48" customWidth="1"/>
    <col min="8967" max="8970" width="0" style="48" hidden="1" customWidth="1"/>
    <col min="8971" max="8973" width="11.42578125" style="48"/>
    <col min="8974" max="8974" width="15.42578125" style="48" customWidth="1"/>
    <col min="8975" max="8975" width="17.5703125" style="48" bestFit="1" customWidth="1"/>
    <col min="8976" max="8976" width="1.140625" style="48" customWidth="1"/>
    <col min="8977" max="9216" width="11.42578125" style="48"/>
    <col min="9217" max="9217" width="2.7109375" style="48" customWidth="1"/>
    <col min="9218" max="9218" width="1.28515625" style="48" customWidth="1"/>
    <col min="9219" max="9219" width="13" style="48" customWidth="1"/>
    <col min="9220" max="9220" width="12.5703125" style="48" customWidth="1"/>
    <col min="9221" max="9221" width="15.42578125" style="48" customWidth="1"/>
    <col min="9222" max="9222" width="6.85546875" style="48" customWidth="1"/>
    <col min="9223" max="9226" width="0" style="48" hidden="1" customWidth="1"/>
    <col min="9227" max="9229" width="11.42578125" style="48"/>
    <col min="9230" max="9230" width="15.42578125" style="48" customWidth="1"/>
    <col min="9231" max="9231" width="17.5703125" style="48" bestFit="1" customWidth="1"/>
    <col min="9232" max="9232" width="1.140625" style="48" customWidth="1"/>
    <col min="9233" max="9472" width="11.42578125" style="48"/>
    <col min="9473" max="9473" width="2.7109375" style="48" customWidth="1"/>
    <col min="9474" max="9474" width="1.28515625" style="48" customWidth="1"/>
    <col min="9475" max="9475" width="13" style="48" customWidth="1"/>
    <col min="9476" max="9476" width="12.5703125" style="48" customWidth="1"/>
    <col min="9477" max="9477" width="15.42578125" style="48" customWidth="1"/>
    <col min="9478" max="9478" width="6.85546875" style="48" customWidth="1"/>
    <col min="9479" max="9482" width="0" style="48" hidden="1" customWidth="1"/>
    <col min="9483" max="9485" width="11.42578125" style="48"/>
    <col min="9486" max="9486" width="15.42578125" style="48" customWidth="1"/>
    <col min="9487" max="9487" width="17.5703125" style="48" bestFit="1" customWidth="1"/>
    <col min="9488" max="9488" width="1.140625" style="48" customWidth="1"/>
    <col min="9489" max="9728" width="11.42578125" style="48"/>
    <col min="9729" max="9729" width="2.7109375" style="48" customWidth="1"/>
    <col min="9730" max="9730" width="1.28515625" style="48" customWidth="1"/>
    <col min="9731" max="9731" width="13" style="48" customWidth="1"/>
    <col min="9732" max="9732" width="12.5703125" style="48" customWidth="1"/>
    <col min="9733" max="9733" width="15.42578125" style="48" customWidth="1"/>
    <col min="9734" max="9734" width="6.85546875" style="48" customWidth="1"/>
    <col min="9735" max="9738" width="0" style="48" hidden="1" customWidth="1"/>
    <col min="9739" max="9741" width="11.42578125" style="48"/>
    <col min="9742" max="9742" width="15.42578125" style="48" customWidth="1"/>
    <col min="9743" max="9743" width="17.5703125" style="48" bestFit="1" customWidth="1"/>
    <col min="9744" max="9744" width="1.140625" style="48" customWidth="1"/>
    <col min="9745" max="9984" width="11.42578125" style="48"/>
    <col min="9985" max="9985" width="2.7109375" style="48" customWidth="1"/>
    <col min="9986" max="9986" width="1.28515625" style="48" customWidth="1"/>
    <col min="9987" max="9987" width="13" style="48" customWidth="1"/>
    <col min="9988" max="9988" width="12.5703125" style="48" customWidth="1"/>
    <col min="9989" max="9989" width="15.42578125" style="48" customWidth="1"/>
    <col min="9990" max="9990" width="6.85546875" style="48" customWidth="1"/>
    <col min="9991" max="9994" width="0" style="48" hidden="1" customWidth="1"/>
    <col min="9995" max="9997" width="11.42578125" style="48"/>
    <col min="9998" max="9998" width="15.42578125" style="48" customWidth="1"/>
    <col min="9999" max="9999" width="17.5703125" style="48" bestFit="1" customWidth="1"/>
    <col min="10000" max="10000" width="1.140625" style="48" customWidth="1"/>
    <col min="10001" max="10240" width="11.42578125" style="48"/>
    <col min="10241" max="10241" width="2.7109375" style="48" customWidth="1"/>
    <col min="10242" max="10242" width="1.28515625" style="48" customWidth="1"/>
    <col min="10243" max="10243" width="13" style="48" customWidth="1"/>
    <col min="10244" max="10244" width="12.5703125" style="48" customWidth="1"/>
    <col min="10245" max="10245" width="15.42578125" style="48" customWidth="1"/>
    <col min="10246" max="10246" width="6.85546875" style="48" customWidth="1"/>
    <col min="10247" max="10250" width="0" style="48" hidden="1" customWidth="1"/>
    <col min="10251" max="10253" width="11.42578125" style="48"/>
    <col min="10254" max="10254" width="15.42578125" style="48" customWidth="1"/>
    <col min="10255" max="10255" width="17.5703125" style="48" bestFit="1" customWidth="1"/>
    <col min="10256" max="10256" width="1.140625" style="48" customWidth="1"/>
    <col min="10257" max="10496" width="11.42578125" style="48"/>
    <col min="10497" max="10497" width="2.7109375" style="48" customWidth="1"/>
    <col min="10498" max="10498" width="1.28515625" style="48" customWidth="1"/>
    <col min="10499" max="10499" width="13" style="48" customWidth="1"/>
    <col min="10500" max="10500" width="12.5703125" style="48" customWidth="1"/>
    <col min="10501" max="10501" width="15.42578125" style="48" customWidth="1"/>
    <col min="10502" max="10502" width="6.85546875" style="48" customWidth="1"/>
    <col min="10503" max="10506" width="0" style="48" hidden="1" customWidth="1"/>
    <col min="10507" max="10509" width="11.42578125" style="48"/>
    <col min="10510" max="10510" width="15.42578125" style="48" customWidth="1"/>
    <col min="10511" max="10511" width="17.5703125" style="48" bestFit="1" customWidth="1"/>
    <col min="10512" max="10512" width="1.140625" style="48" customWidth="1"/>
    <col min="10513" max="10752" width="11.42578125" style="48"/>
    <col min="10753" max="10753" width="2.7109375" style="48" customWidth="1"/>
    <col min="10754" max="10754" width="1.28515625" style="48" customWidth="1"/>
    <col min="10755" max="10755" width="13" style="48" customWidth="1"/>
    <col min="10756" max="10756" width="12.5703125" style="48" customWidth="1"/>
    <col min="10757" max="10757" width="15.42578125" style="48" customWidth="1"/>
    <col min="10758" max="10758" width="6.85546875" style="48" customWidth="1"/>
    <col min="10759" max="10762" width="0" style="48" hidden="1" customWidth="1"/>
    <col min="10763" max="10765" width="11.42578125" style="48"/>
    <col min="10766" max="10766" width="15.42578125" style="48" customWidth="1"/>
    <col min="10767" max="10767" width="17.5703125" style="48" bestFit="1" customWidth="1"/>
    <col min="10768" max="10768" width="1.140625" style="48" customWidth="1"/>
    <col min="10769" max="11008" width="11.42578125" style="48"/>
    <col min="11009" max="11009" width="2.7109375" style="48" customWidth="1"/>
    <col min="11010" max="11010" width="1.28515625" style="48" customWidth="1"/>
    <col min="11011" max="11011" width="13" style="48" customWidth="1"/>
    <col min="11012" max="11012" width="12.5703125" style="48" customWidth="1"/>
    <col min="11013" max="11013" width="15.42578125" style="48" customWidth="1"/>
    <col min="11014" max="11014" width="6.85546875" style="48" customWidth="1"/>
    <col min="11015" max="11018" width="0" style="48" hidden="1" customWidth="1"/>
    <col min="11019" max="11021" width="11.42578125" style="48"/>
    <col min="11022" max="11022" width="15.42578125" style="48" customWidth="1"/>
    <col min="11023" max="11023" width="17.5703125" style="48" bestFit="1" customWidth="1"/>
    <col min="11024" max="11024" width="1.140625" style="48" customWidth="1"/>
    <col min="11025" max="11264" width="11.42578125" style="48"/>
    <col min="11265" max="11265" width="2.7109375" style="48" customWidth="1"/>
    <col min="11266" max="11266" width="1.28515625" style="48" customWidth="1"/>
    <col min="11267" max="11267" width="13" style="48" customWidth="1"/>
    <col min="11268" max="11268" width="12.5703125" style="48" customWidth="1"/>
    <col min="11269" max="11269" width="15.42578125" style="48" customWidth="1"/>
    <col min="11270" max="11270" width="6.85546875" style="48" customWidth="1"/>
    <col min="11271" max="11274" width="0" style="48" hidden="1" customWidth="1"/>
    <col min="11275" max="11277" width="11.42578125" style="48"/>
    <col min="11278" max="11278" width="15.42578125" style="48" customWidth="1"/>
    <col min="11279" max="11279" width="17.5703125" style="48" bestFit="1" customWidth="1"/>
    <col min="11280" max="11280" width="1.140625" style="48" customWidth="1"/>
    <col min="11281" max="11520" width="11.42578125" style="48"/>
    <col min="11521" max="11521" width="2.7109375" style="48" customWidth="1"/>
    <col min="11522" max="11522" width="1.28515625" style="48" customWidth="1"/>
    <col min="11523" max="11523" width="13" style="48" customWidth="1"/>
    <col min="11524" max="11524" width="12.5703125" style="48" customWidth="1"/>
    <col min="11525" max="11525" width="15.42578125" style="48" customWidth="1"/>
    <col min="11526" max="11526" width="6.85546875" style="48" customWidth="1"/>
    <col min="11527" max="11530" width="0" style="48" hidden="1" customWidth="1"/>
    <col min="11531" max="11533" width="11.42578125" style="48"/>
    <col min="11534" max="11534" width="15.42578125" style="48" customWidth="1"/>
    <col min="11535" max="11535" width="17.5703125" style="48" bestFit="1" customWidth="1"/>
    <col min="11536" max="11536" width="1.140625" style="48" customWidth="1"/>
    <col min="11537" max="11776" width="11.42578125" style="48"/>
    <col min="11777" max="11777" width="2.7109375" style="48" customWidth="1"/>
    <col min="11778" max="11778" width="1.28515625" style="48" customWidth="1"/>
    <col min="11779" max="11779" width="13" style="48" customWidth="1"/>
    <col min="11780" max="11780" width="12.5703125" style="48" customWidth="1"/>
    <col min="11781" max="11781" width="15.42578125" style="48" customWidth="1"/>
    <col min="11782" max="11782" width="6.85546875" style="48" customWidth="1"/>
    <col min="11783" max="11786" width="0" style="48" hidden="1" customWidth="1"/>
    <col min="11787" max="11789" width="11.42578125" style="48"/>
    <col min="11790" max="11790" width="15.42578125" style="48" customWidth="1"/>
    <col min="11791" max="11791" width="17.5703125" style="48" bestFit="1" customWidth="1"/>
    <col min="11792" max="11792" width="1.140625" style="48" customWidth="1"/>
    <col min="11793" max="12032" width="11.42578125" style="48"/>
    <col min="12033" max="12033" width="2.7109375" style="48" customWidth="1"/>
    <col min="12034" max="12034" width="1.28515625" style="48" customWidth="1"/>
    <col min="12035" max="12035" width="13" style="48" customWidth="1"/>
    <col min="12036" max="12036" width="12.5703125" style="48" customWidth="1"/>
    <col min="12037" max="12037" width="15.42578125" style="48" customWidth="1"/>
    <col min="12038" max="12038" width="6.85546875" style="48" customWidth="1"/>
    <col min="12039" max="12042" width="0" style="48" hidden="1" customWidth="1"/>
    <col min="12043" max="12045" width="11.42578125" style="48"/>
    <col min="12046" max="12046" width="15.42578125" style="48" customWidth="1"/>
    <col min="12047" max="12047" width="17.5703125" style="48" bestFit="1" customWidth="1"/>
    <col min="12048" max="12048" width="1.140625" style="48" customWidth="1"/>
    <col min="12049" max="12288" width="11.42578125" style="48"/>
    <col min="12289" max="12289" width="2.7109375" style="48" customWidth="1"/>
    <col min="12290" max="12290" width="1.28515625" style="48" customWidth="1"/>
    <col min="12291" max="12291" width="13" style="48" customWidth="1"/>
    <col min="12292" max="12292" width="12.5703125" style="48" customWidth="1"/>
    <col min="12293" max="12293" width="15.42578125" style="48" customWidth="1"/>
    <col min="12294" max="12294" width="6.85546875" style="48" customWidth="1"/>
    <col min="12295" max="12298" width="0" style="48" hidden="1" customWidth="1"/>
    <col min="12299" max="12301" width="11.42578125" style="48"/>
    <col min="12302" max="12302" width="15.42578125" style="48" customWidth="1"/>
    <col min="12303" max="12303" width="17.5703125" style="48" bestFit="1" customWidth="1"/>
    <col min="12304" max="12304" width="1.140625" style="48" customWidth="1"/>
    <col min="12305" max="12544" width="11.42578125" style="48"/>
    <col min="12545" max="12545" width="2.7109375" style="48" customWidth="1"/>
    <col min="12546" max="12546" width="1.28515625" style="48" customWidth="1"/>
    <col min="12547" max="12547" width="13" style="48" customWidth="1"/>
    <col min="12548" max="12548" width="12.5703125" style="48" customWidth="1"/>
    <col min="12549" max="12549" width="15.42578125" style="48" customWidth="1"/>
    <col min="12550" max="12550" width="6.85546875" style="48" customWidth="1"/>
    <col min="12551" max="12554" width="0" style="48" hidden="1" customWidth="1"/>
    <col min="12555" max="12557" width="11.42578125" style="48"/>
    <col min="12558" max="12558" width="15.42578125" style="48" customWidth="1"/>
    <col min="12559" max="12559" width="17.5703125" style="48" bestFit="1" customWidth="1"/>
    <col min="12560" max="12560" width="1.140625" style="48" customWidth="1"/>
    <col min="12561" max="12800" width="11.42578125" style="48"/>
    <col min="12801" max="12801" width="2.7109375" style="48" customWidth="1"/>
    <col min="12802" max="12802" width="1.28515625" style="48" customWidth="1"/>
    <col min="12803" max="12803" width="13" style="48" customWidth="1"/>
    <col min="12804" max="12804" width="12.5703125" style="48" customWidth="1"/>
    <col min="12805" max="12805" width="15.42578125" style="48" customWidth="1"/>
    <col min="12806" max="12806" width="6.85546875" style="48" customWidth="1"/>
    <col min="12807" max="12810" width="0" style="48" hidden="1" customWidth="1"/>
    <col min="12811" max="12813" width="11.42578125" style="48"/>
    <col min="12814" max="12814" width="15.42578125" style="48" customWidth="1"/>
    <col min="12815" max="12815" width="17.5703125" style="48" bestFit="1" customWidth="1"/>
    <col min="12816" max="12816" width="1.140625" style="48" customWidth="1"/>
    <col min="12817" max="13056" width="11.42578125" style="48"/>
    <col min="13057" max="13057" width="2.7109375" style="48" customWidth="1"/>
    <col min="13058" max="13058" width="1.28515625" style="48" customWidth="1"/>
    <col min="13059" max="13059" width="13" style="48" customWidth="1"/>
    <col min="13060" max="13060" width="12.5703125" style="48" customWidth="1"/>
    <col min="13061" max="13061" width="15.42578125" style="48" customWidth="1"/>
    <col min="13062" max="13062" width="6.85546875" style="48" customWidth="1"/>
    <col min="13063" max="13066" width="0" style="48" hidden="1" customWidth="1"/>
    <col min="13067" max="13069" width="11.42578125" style="48"/>
    <col min="13070" max="13070" width="15.42578125" style="48" customWidth="1"/>
    <col min="13071" max="13071" width="17.5703125" style="48" bestFit="1" customWidth="1"/>
    <col min="13072" max="13072" width="1.140625" style="48" customWidth="1"/>
    <col min="13073" max="13312" width="11.42578125" style="48"/>
    <col min="13313" max="13313" width="2.7109375" style="48" customWidth="1"/>
    <col min="13314" max="13314" width="1.28515625" style="48" customWidth="1"/>
    <col min="13315" max="13315" width="13" style="48" customWidth="1"/>
    <col min="13316" max="13316" width="12.5703125" style="48" customWidth="1"/>
    <col min="13317" max="13317" width="15.42578125" style="48" customWidth="1"/>
    <col min="13318" max="13318" width="6.85546875" style="48" customWidth="1"/>
    <col min="13319" max="13322" width="0" style="48" hidden="1" customWidth="1"/>
    <col min="13323" max="13325" width="11.42578125" style="48"/>
    <col min="13326" max="13326" width="15.42578125" style="48" customWidth="1"/>
    <col min="13327" max="13327" width="17.5703125" style="48" bestFit="1" customWidth="1"/>
    <col min="13328" max="13328" width="1.140625" style="48" customWidth="1"/>
    <col min="13329" max="13568" width="11.42578125" style="48"/>
    <col min="13569" max="13569" width="2.7109375" style="48" customWidth="1"/>
    <col min="13570" max="13570" width="1.28515625" style="48" customWidth="1"/>
    <col min="13571" max="13571" width="13" style="48" customWidth="1"/>
    <col min="13572" max="13572" width="12.5703125" style="48" customWidth="1"/>
    <col min="13573" max="13573" width="15.42578125" style="48" customWidth="1"/>
    <col min="13574" max="13574" width="6.85546875" style="48" customWidth="1"/>
    <col min="13575" max="13578" width="0" style="48" hidden="1" customWidth="1"/>
    <col min="13579" max="13581" width="11.42578125" style="48"/>
    <col min="13582" max="13582" width="15.42578125" style="48" customWidth="1"/>
    <col min="13583" max="13583" width="17.5703125" style="48" bestFit="1" customWidth="1"/>
    <col min="13584" max="13584" width="1.140625" style="48" customWidth="1"/>
    <col min="13585" max="13824" width="11.42578125" style="48"/>
    <col min="13825" max="13825" width="2.7109375" style="48" customWidth="1"/>
    <col min="13826" max="13826" width="1.28515625" style="48" customWidth="1"/>
    <col min="13827" max="13827" width="13" style="48" customWidth="1"/>
    <col min="13828" max="13828" width="12.5703125" style="48" customWidth="1"/>
    <col min="13829" max="13829" width="15.42578125" style="48" customWidth="1"/>
    <col min="13830" max="13830" width="6.85546875" style="48" customWidth="1"/>
    <col min="13831" max="13834" width="0" style="48" hidden="1" customWidth="1"/>
    <col min="13835" max="13837" width="11.42578125" style="48"/>
    <col min="13838" max="13838" width="15.42578125" style="48" customWidth="1"/>
    <col min="13839" max="13839" width="17.5703125" style="48" bestFit="1" customWidth="1"/>
    <col min="13840" max="13840" width="1.140625" style="48" customWidth="1"/>
    <col min="13841" max="14080" width="11.42578125" style="48"/>
    <col min="14081" max="14081" width="2.7109375" style="48" customWidth="1"/>
    <col min="14082" max="14082" width="1.28515625" style="48" customWidth="1"/>
    <col min="14083" max="14083" width="13" style="48" customWidth="1"/>
    <col min="14084" max="14084" width="12.5703125" style="48" customWidth="1"/>
    <col min="14085" max="14085" width="15.42578125" style="48" customWidth="1"/>
    <col min="14086" max="14086" width="6.85546875" style="48" customWidth="1"/>
    <col min="14087" max="14090" width="0" style="48" hidden="1" customWidth="1"/>
    <col min="14091" max="14093" width="11.42578125" style="48"/>
    <col min="14094" max="14094" width="15.42578125" style="48" customWidth="1"/>
    <col min="14095" max="14095" width="17.5703125" style="48" bestFit="1" customWidth="1"/>
    <col min="14096" max="14096" width="1.140625" style="48" customWidth="1"/>
    <col min="14097" max="14336" width="11.42578125" style="48"/>
    <col min="14337" max="14337" width="2.7109375" style="48" customWidth="1"/>
    <col min="14338" max="14338" width="1.28515625" style="48" customWidth="1"/>
    <col min="14339" max="14339" width="13" style="48" customWidth="1"/>
    <col min="14340" max="14340" width="12.5703125" style="48" customWidth="1"/>
    <col min="14341" max="14341" width="15.42578125" style="48" customWidth="1"/>
    <col min="14342" max="14342" width="6.85546875" style="48" customWidth="1"/>
    <col min="14343" max="14346" width="0" style="48" hidden="1" customWidth="1"/>
    <col min="14347" max="14349" width="11.42578125" style="48"/>
    <col min="14350" max="14350" width="15.42578125" style="48" customWidth="1"/>
    <col min="14351" max="14351" width="17.5703125" style="48" bestFit="1" customWidth="1"/>
    <col min="14352" max="14352" width="1.140625" style="48" customWidth="1"/>
    <col min="14353" max="14592" width="11.42578125" style="48"/>
    <col min="14593" max="14593" width="2.7109375" style="48" customWidth="1"/>
    <col min="14594" max="14594" width="1.28515625" style="48" customWidth="1"/>
    <col min="14595" max="14595" width="13" style="48" customWidth="1"/>
    <col min="14596" max="14596" width="12.5703125" style="48" customWidth="1"/>
    <col min="14597" max="14597" width="15.42578125" style="48" customWidth="1"/>
    <col min="14598" max="14598" width="6.85546875" style="48" customWidth="1"/>
    <col min="14599" max="14602" width="0" style="48" hidden="1" customWidth="1"/>
    <col min="14603" max="14605" width="11.42578125" style="48"/>
    <col min="14606" max="14606" width="15.42578125" style="48" customWidth="1"/>
    <col min="14607" max="14607" width="17.5703125" style="48" bestFit="1" customWidth="1"/>
    <col min="14608" max="14608" width="1.140625" style="48" customWidth="1"/>
    <col min="14609" max="14848" width="11.42578125" style="48"/>
    <col min="14849" max="14849" width="2.7109375" style="48" customWidth="1"/>
    <col min="14850" max="14850" width="1.28515625" style="48" customWidth="1"/>
    <col min="14851" max="14851" width="13" style="48" customWidth="1"/>
    <col min="14852" max="14852" width="12.5703125" style="48" customWidth="1"/>
    <col min="14853" max="14853" width="15.42578125" style="48" customWidth="1"/>
    <col min="14854" max="14854" width="6.85546875" style="48" customWidth="1"/>
    <col min="14855" max="14858" width="0" style="48" hidden="1" customWidth="1"/>
    <col min="14859" max="14861" width="11.42578125" style="48"/>
    <col min="14862" max="14862" width="15.42578125" style="48" customWidth="1"/>
    <col min="14863" max="14863" width="17.5703125" style="48" bestFit="1" customWidth="1"/>
    <col min="14864" max="14864" width="1.140625" style="48" customWidth="1"/>
    <col min="14865" max="15104" width="11.42578125" style="48"/>
    <col min="15105" max="15105" width="2.7109375" style="48" customWidth="1"/>
    <col min="15106" max="15106" width="1.28515625" style="48" customWidth="1"/>
    <col min="15107" max="15107" width="13" style="48" customWidth="1"/>
    <col min="15108" max="15108" width="12.5703125" style="48" customWidth="1"/>
    <col min="15109" max="15109" width="15.42578125" style="48" customWidth="1"/>
    <col min="15110" max="15110" width="6.85546875" style="48" customWidth="1"/>
    <col min="15111" max="15114" width="0" style="48" hidden="1" customWidth="1"/>
    <col min="15115" max="15117" width="11.42578125" style="48"/>
    <col min="15118" max="15118" width="15.42578125" style="48" customWidth="1"/>
    <col min="15119" max="15119" width="17.5703125" style="48" bestFit="1" customWidth="1"/>
    <col min="15120" max="15120" width="1.140625" style="48" customWidth="1"/>
    <col min="15121" max="15360" width="11.42578125" style="48"/>
    <col min="15361" max="15361" width="2.7109375" style="48" customWidth="1"/>
    <col min="15362" max="15362" width="1.28515625" style="48" customWidth="1"/>
    <col min="15363" max="15363" width="13" style="48" customWidth="1"/>
    <col min="15364" max="15364" width="12.5703125" style="48" customWidth="1"/>
    <col min="15365" max="15365" width="15.42578125" style="48" customWidth="1"/>
    <col min="15366" max="15366" width="6.85546875" style="48" customWidth="1"/>
    <col min="15367" max="15370" width="0" style="48" hidden="1" customWidth="1"/>
    <col min="15371" max="15373" width="11.42578125" style="48"/>
    <col min="15374" max="15374" width="15.42578125" style="48" customWidth="1"/>
    <col min="15375" max="15375" width="17.5703125" style="48" bestFit="1" customWidth="1"/>
    <col min="15376" max="15376" width="1.140625" style="48" customWidth="1"/>
    <col min="15377" max="15616" width="11.42578125" style="48"/>
    <col min="15617" max="15617" width="2.7109375" style="48" customWidth="1"/>
    <col min="15618" max="15618" width="1.28515625" style="48" customWidth="1"/>
    <col min="15619" max="15619" width="13" style="48" customWidth="1"/>
    <col min="15620" max="15620" width="12.5703125" style="48" customWidth="1"/>
    <col min="15621" max="15621" width="15.42578125" style="48" customWidth="1"/>
    <col min="15622" max="15622" width="6.85546875" style="48" customWidth="1"/>
    <col min="15623" max="15626" width="0" style="48" hidden="1" customWidth="1"/>
    <col min="15627" max="15629" width="11.42578125" style="48"/>
    <col min="15630" max="15630" width="15.42578125" style="48" customWidth="1"/>
    <col min="15631" max="15631" width="17.5703125" style="48" bestFit="1" customWidth="1"/>
    <col min="15632" max="15632" width="1.140625" style="48" customWidth="1"/>
    <col min="15633" max="15872" width="11.42578125" style="48"/>
    <col min="15873" max="15873" width="2.7109375" style="48" customWidth="1"/>
    <col min="15874" max="15874" width="1.28515625" style="48" customWidth="1"/>
    <col min="15875" max="15875" width="13" style="48" customWidth="1"/>
    <col min="15876" max="15876" width="12.5703125" style="48" customWidth="1"/>
    <col min="15877" max="15877" width="15.42578125" style="48" customWidth="1"/>
    <col min="15878" max="15878" width="6.85546875" style="48" customWidth="1"/>
    <col min="15879" max="15882" width="0" style="48" hidden="1" customWidth="1"/>
    <col min="15883" max="15885" width="11.42578125" style="48"/>
    <col min="15886" max="15886" width="15.42578125" style="48" customWidth="1"/>
    <col min="15887" max="15887" width="17.5703125" style="48" bestFit="1" customWidth="1"/>
    <col min="15888" max="15888" width="1.140625" style="48" customWidth="1"/>
    <col min="15889" max="16128" width="11.42578125" style="48"/>
    <col min="16129" max="16129" width="2.7109375" style="48" customWidth="1"/>
    <col min="16130" max="16130" width="1.28515625" style="48" customWidth="1"/>
    <col min="16131" max="16131" width="13" style="48" customWidth="1"/>
    <col min="16132" max="16132" width="12.5703125" style="48" customWidth="1"/>
    <col min="16133" max="16133" width="15.42578125" style="48" customWidth="1"/>
    <col min="16134" max="16134" width="6.85546875" style="48" customWidth="1"/>
    <col min="16135" max="16138" width="0" style="48" hidden="1" customWidth="1"/>
    <col min="16139" max="16141" width="11.42578125" style="48"/>
    <col min="16142" max="16142" width="15.42578125" style="48" customWidth="1"/>
    <col min="16143" max="16143" width="17.5703125" style="48" bestFit="1" customWidth="1"/>
    <col min="16144" max="16144" width="1.140625" style="48" customWidth="1"/>
    <col min="16145" max="16384" width="11.42578125" style="48"/>
  </cols>
  <sheetData>
    <row r="1" spans="1:36" s="14" customFormat="1" x14ac:dyDescent="0.2"/>
    <row r="2" spans="1:36" s="14" customFormat="1" ht="24.75" customHeight="1" x14ac:dyDescent="0.2">
      <c r="A2" s="15"/>
      <c r="B2" s="17"/>
      <c r="C2" s="18"/>
      <c r="D2" s="18"/>
      <c r="E2" s="213" t="s">
        <v>570</v>
      </c>
      <c r="F2" s="214"/>
      <c r="G2" s="214"/>
      <c r="H2" s="214"/>
      <c r="I2" s="214"/>
      <c r="J2" s="214"/>
      <c r="K2" s="214"/>
      <c r="L2" s="214"/>
      <c r="M2" s="214"/>
      <c r="N2" s="19" t="s">
        <v>376</v>
      </c>
      <c r="O2" s="20" t="s">
        <v>377</v>
      </c>
      <c r="P2" s="21"/>
      <c r="Q2" s="15"/>
    </row>
    <row r="3" spans="1:36" s="14" customFormat="1" ht="24.75" customHeight="1" x14ac:dyDescent="0.2">
      <c r="A3" s="15"/>
      <c r="B3" s="22"/>
      <c r="C3" s="15"/>
      <c r="D3" s="15"/>
      <c r="E3" s="215"/>
      <c r="F3" s="215"/>
      <c r="G3" s="215"/>
      <c r="H3" s="215"/>
      <c r="I3" s="215"/>
      <c r="J3" s="215"/>
      <c r="K3" s="215"/>
      <c r="L3" s="215"/>
      <c r="M3" s="215"/>
      <c r="N3" s="16" t="s">
        <v>378</v>
      </c>
      <c r="O3" s="23" t="s">
        <v>568</v>
      </c>
      <c r="P3" s="24"/>
      <c r="Q3" s="15"/>
    </row>
    <row r="4" spans="1:36" s="14" customFormat="1" ht="24.75" customHeight="1" x14ac:dyDescent="0.2">
      <c r="A4" s="15"/>
      <c r="B4" s="25"/>
      <c r="C4" s="26"/>
      <c r="D4" s="26"/>
      <c r="E4" s="216"/>
      <c r="F4" s="216"/>
      <c r="G4" s="216"/>
      <c r="H4" s="216"/>
      <c r="I4" s="216"/>
      <c r="J4" s="216"/>
      <c r="K4" s="216"/>
      <c r="L4" s="216"/>
      <c r="M4" s="216"/>
      <c r="N4" s="27" t="s">
        <v>379</v>
      </c>
      <c r="O4" s="28">
        <v>43278</v>
      </c>
      <c r="P4" s="29"/>
      <c r="Q4" s="15"/>
    </row>
    <row r="5" spans="1:36" s="37" customFormat="1" ht="16.5" customHeight="1" x14ac:dyDescent="0.2">
      <c r="A5" s="16"/>
      <c r="B5" s="30"/>
      <c r="C5" s="217" t="s">
        <v>380</v>
      </c>
      <c r="D5" s="217"/>
      <c r="E5" s="31" t="s">
        <v>381</v>
      </c>
      <c r="F5" s="218" t="s">
        <v>382</v>
      </c>
      <c r="G5" s="218"/>
      <c r="H5" s="218"/>
      <c r="I5" s="218"/>
      <c r="J5" s="218"/>
      <c r="K5" s="218"/>
      <c r="L5" s="32" t="s">
        <v>383</v>
      </c>
      <c r="M5" s="33" t="s">
        <v>384</v>
      </c>
      <c r="N5" s="34"/>
      <c r="O5" s="35"/>
      <c r="P5" s="36"/>
      <c r="Q5" s="16"/>
    </row>
    <row r="6" spans="1:36" s="37" customFormat="1" ht="16.5" customHeight="1" x14ac:dyDescent="0.2">
      <c r="A6" s="16"/>
      <c r="B6" s="30"/>
      <c r="C6" s="205" t="s">
        <v>385</v>
      </c>
      <c r="D6" s="205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35"/>
      <c r="P6" s="36"/>
      <c r="Q6" s="16"/>
    </row>
    <row r="7" spans="1:36" s="37" customFormat="1" ht="16.5" customHeight="1" x14ac:dyDescent="0.2">
      <c r="A7" s="16"/>
      <c r="B7" s="30"/>
      <c r="C7" s="217" t="s">
        <v>386</v>
      </c>
      <c r="D7" s="217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38"/>
      <c r="P7" s="36"/>
      <c r="Q7" s="16"/>
    </row>
    <row r="8" spans="1:36" s="37" customFormat="1" ht="16.5" customHeight="1" x14ac:dyDescent="0.2">
      <c r="A8" s="16"/>
      <c r="B8" s="30"/>
      <c r="C8" s="205" t="s">
        <v>387</v>
      </c>
      <c r="D8" s="205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38"/>
      <c r="P8" s="36"/>
      <c r="Q8" s="16"/>
    </row>
    <row r="9" spans="1:36" s="37" customFormat="1" ht="16.5" customHeight="1" x14ac:dyDescent="0.2">
      <c r="A9" s="16"/>
      <c r="B9" s="30"/>
      <c r="C9" s="205" t="s">
        <v>388</v>
      </c>
      <c r="D9" s="205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38"/>
      <c r="P9" s="36"/>
      <c r="Q9" s="16"/>
    </row>
    <row r="10" spans="1:36" s="37" customFormat="1" ht="12.75" customHeight="1" x14ac:dyDescent="0.2">
      <c r="A10" s="16"/>
      <c r="B10" s="30"/>
      <c r="C10" s="16"/>
      <c r="D10" s="16"/>
      <c r="E10" s="39"/>
      <c r="F10" s="39"/>
      <c r="G10" s="39"/>
      <c r="H10" s="39"/>
      <c r="I10" s="39"/>
      <c r="J10" s="39"/>
      <c r="K10" s="39"/>
      <c r="L10" s="39"/>
      <c r="M10" s="39"/>
      <c r="N10" s="16"/>
      <c r="O10" s="38"/>
      <c r="P10" s="36"/>
      <c r="Q10" s="16"/>
    </row>
    <row r="11" spans="1:36" s="44" customFormat="1" ht="26.25" customHeight="1" x14ac:dyDescent="0.2">
      <c r="A11" s="40"/>
      <c r="B11" s="41"/>
      <c r="C11" s="207" t="s">
        <v>389</v>
      </c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9"/>
      <c r="P11" s="42"/>
      <c r="Q11" s="40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</row>
    <row r="12" spans="1:36" s="44" customFormat="1" ht="15.95" customHeight="1" x14ac:dyDescent="0.2">
      <c r="A12" s="40"/>
      <c r="B12" s="41"/>
      <c r="C12" s="210" t="s">
        <v>390</v>
      </c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2"/>
      <c r="P12" s="42"/>
      <c r="Q12" s="40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</row>
    <row r="13" spans="1:36" s="45" customFormat="1" ht="12.75" customHeight="1" x14ac:dyDescent="0.2">
      <c r="A13" s="16"/>
      <c r="B13" s="30"/>
      <c r="C13" s="222" t="s">
        <v>391</v>
      </c>
      <c r="D13" s="222"/>
      <c r="E13" s="222" t="s">
        <v>392</v>
      </c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36"/>
      <c r="Q13" s="16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</row>
    <row r="14" spans="1:36" s="45" customFormat="1" ht="12.75" customHeight="1" x14ac:dyDescent="0.2">
      <c r="A14" s="16"/>
      <c r="B14" s="30"/>
      <c r="C14" s="220" t="s">
        <v>393</v>
      </c>
      <c r="D14" s="220"/>
      <c r="E14" s="223"/>
      <c r="F14" s="223"/>
      <c r="G14" s="46"/>
      <c r="H14" s="46"/>
      <c r="I14" s="46"/>
      <c r="J14" s="46"/>
      <c r="K14" s="47" t="s">
        <v>394</v>
      </c>
      <c r="L14" s="46"/>
      <c r="M14" s="222" t="s">
        <v>395</v>
      </c>
      <c r="N14" s="222"/>
      <c r="O14" s="46"/>
      <c r="P14" s="36"/>
      <c r="Q14" s="16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</row>
    <row r="15" spans="1:36" ht="12.75" customHeight="1" x14ac:dyDescent="0.2">
      <c r="A15" s="15"/>
      <c r="B15" s="22"/>
      <c r="C15" s="220" t="s">
        <v>396</v>
      </c>
      <c r="D15" s="220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4"/>
      <c r="Q15" s="15"/>
    </row>
    <row r="16" spans="1:36" s="45" customFormat="1" ht="12.75" customHeight="1" x14ac:dyDescent="0.2">
      <c r="A16" s="16"/>
      <c r="B16" s="30"/>
      <c r="C16" s="220" t="s">
        <v>397</v>
      </c>
      <c r="D16" s="220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36"/>
      <c r="Q16" s="16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</row>
    <row r="17" spans="1:36" s="45" customFormat="1" ht="12.75" customHeight="1" x14ac:dyDescent="0.2">
      <c r="A17" s="16"/>
      <c r="B17" s="30"/>
      <c r="C17" s="220" t="s">
        <v>398</v>
      </c>
      <c r="D17" s="220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36"/>
      <c r="Q17" s="16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</row>
    <row r="18" spans="1:36" s="45" customFormat="1" ht="12.75" customHeight="1" x14ac:dyDescent="0.2">
      <c r="A18" s="16"/>
      <c r="B18" s="30"/>
      <c r="C18" s="220" t="s">
        <v>399</v>
      </c>
      <c r="D18" s="220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36"/>
      <c r="Q18" s="16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</row>
    <row r="19" spans="1:36" s="45" customFormat="1" ht="12.75" customHeight="1" x14ac:dyDescent="0.2">
      <c r="A19" s="16"/>
      <c r="B19" s="30"/>
      <c r="C19" s="220" t="s">
        <v>400</v>
      </c>
      <c r="D19" s="220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36"/>
      <c r="Q19" s="16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45" customFormat="1" ht="12.75" customHeight="1" x14ac:dyDescent="0.2">
      <c r="A20" s="16"/>
      <c r="B20" s="30"/>
      <c r="C20" s="222" t="s">
        <v>401</v>
      </c>
      <c r="D20" s="220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36"/>
      <c r="Q20" s="16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45" customFormat="1" ht="12.75" customHeight="1" x14ac:dyDescent="0.2">
      <c r="A21" s="16"/>
      <c r="B21" s="30"/>
      <c r="C21" s="222" t="s">
        <v>402</v>
      </c>
      <c r="D21" s="222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36"/>
      <c r="Q21" s="16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45" customFormat="1" ht="12.75" customHeight="1" x14ac:dyDescent="0.2">
      <c r="A22" s="16"/>
      <c r="B22" s="30"/>
      <c r="C22" s="220" t="s">
        <v>403</v>
      </c>
      <c r="D22" s="220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36"/>
      <c r="Q22" s="16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44" customFormat="1" ht="15.75" customHeight="1" x14ac:dyDescent="0.2">
      <c r="A23" s="40"/>
      <c r="B23" s="41"/>
      <c r="C23" s="225" t="s">
        <v>404</v>
      </c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42"/>
      <c r="Q23" s="40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</row>
    <row r="24" spans="1:36" s="44" customFormat="1" ht="15.95" customHeight="1" x14ac:dyDescent="0.2">
      <c r="A24" s="40"/>
      <c r="B24" s="41"/>
      <c r="C24" s="226" t="s">
        <v>405</v>
      </c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42"/>
      <c r="Q24" s="40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</row>
    <row r="25" spans="1:36" s="44" customFormat="1" ht="15" customHeight="1" x14ac:dyDescent="0.2">
      <c r="A25" s="40"/>
      <c r="B25" s="41"/>
      <c r="C25" s="227" t="s">
        <v>406</v>
      </c>
      <c r="D25" s="227"/>
      <c r="E25" s="228" t="s">
        <v>407</v>
      </c>
      <c r="F25" s="228"/>
      <c r="G25" s="228"/>
      <c r="H25" s="228"/>
      <c r="I25" s="228"/>
      <c r="J25" s="228"/>
      <c r="K25" s="228"/>
      <c r="L25" s="228"/>
      <c r="M25" s="228" t="s">
        <v>408</v>
      </c>
      <c r="N25" s="228"/>
      <c r="O25" s="49" t="s">
        <v>409</v>
      </c>
      <c r="P25" s="42"/>
      <c r="Q25" s="40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</row>
    <row r="26" spans="1:36" s="44" customFormat="1" ht="15" customHeight="1" x14ac:dyDescent="0.2">
      <c r="A26" s="40"/>
      <c r="B26" s="41"/>
      <c r="C26" s="229"/>
      <c r="D26" s="229"/>
      <c r="E26" s="230"/>
      <c r="F26" s="230"/>
      <c r="G26" s="230"/>
      <c r="H26" s="230"/>
      <c r="I26" s="230"/>
      <c r="J26" s="230"/>
      <c r="K26" s="230"/>
      <c r="L26" s="230"/>
      <c r="M26" s="231"/>
      <c r="N26" s="231"/>
      <c r="O26" s="50"/>
      <c r="P26" s="42"/>
      <c r="Q26" s="40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</row>
    <row r="27" spans="1:36" s="44" customFormat="1" ht="15" customHeight="1" x14ac:dyDescent="0.2">
      <c r="A27" s="40"/>
      <c r="B27" s="41"/>
      <c r="C27" s="229"/>
      <c r="D27" s="229"/>
      <c r="E27" s="230"/>
      <c r="F27" s="230"/>
      <c r="G27" s="230"/>
      <c r="H27" s="230"/>
      <c r="I27" s="230"/>
      <c r="J27" s="230"/>
      <c r="K27" s="230"/>
      <c r="L27" s="230"/>
      <c r="M27" s="231"/>
      <c r="N27" s="231"/>
      <c r="O27" s="50"/>
      <c r="P27" s="42"/>
      <c r="Q27" s="40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</row>
    <row r="28" spans="1:36" s="44" customFormat="1" ht="15" customHeight="1" x14ac:dyDescent="0.2">
      <c r="A28" s="40"/>
      <c r="B28" s="41"/>
      <c r="C28" s="229"/>
      <c r="D28" s="229"/>
      <c r="E28" s="230"/>
      <c r="F28" s="230"/>
      <c r="G28" s="230"/>
      <c r="H28" s="230"/>
      <c r="I28" s="230"/>
      <c r="J28" s="230"/>
      <c r="K28" s="230"/>
      <c r="L28" s="230"/>
      <c r="M28" s="231"/>
      <c r="N28" s="231"/>
      <c r="O28" s="50"/>
      <c r="P28" s="42"/>
      <c r="Q28" s="40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</row>
    <row r="29" spans="1:36" s="44" customFormat="1" ht="15" customHeight="1" x14ac:dyDescent="0.2">
      <c r="A29" s="40"/>
      <c r="B29" s="41"/>
      <c r="C29" s="229"/>
      <c r="D29" s="229"/>
      <c r="E29" s="230"/>
      <c r="F29" s="230"/>
      <c r="G29" s="230"/>
      <c r="H29" s="230"/>
      <c r="I29" s="230"/>
      <c r="J29" s="230"/>
      <c r="K29" s="230"/>
      <c r="L29" s="230"/>
      <c r="M29" s="231"/>
      <c r="N29" s="231"/>
      <c r="O29" s="50"/>
      <c r="P29" s="42"/>
      <c r="Q29" s="40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</row>
    <row r="30" spans="1:36" s="44" customFormat="1" ht="15" customHeight="1" x14ac:dyDescent="0.2">
      <c r="A30" s="40"/>
      <c r="B30" s="41"/>
      <c r="C30" s="229"/>
      <c r="D30" s="229"/>
      <c r="E30" s="230"/>
      <c r="F30" s="230"/>
      <c r="G30" s="230"/>
      <c r="H30" s="230"/>
      <c r="I30" s="230"/>
      <c r="J30" s="230"/>
      <c r="K30" s="230"/>
      <c r="L30" s="230"/>
      <c r="M30" s="231"/>
      <c r="N30" s="231"/>
      <c r="O30" s="50"/>
      <c r="P30" s="42"/>
      <c r="Q30" s="40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</row>
    <row r="31" spans="1:36" s="44" customFormat="1" ht="15" customHeight="1" x14ac:dyDescent="0.2">
      <c r="A31" s="40"/>
      <c r="B31" s="41"/>
      <c r="C31" s="229"/>
      <c r="D31" s="229"/>
      <c r="E31" s="230"/>
      <c r="F31" s="230"/>
      <c r="G31" s="230"/>
      <c r="H31" s="230"/>
      <c r="I31" s="230"/>
      <c r="J31" s="230"/>
      <c r="K31" s="230"/>
      <c r="L31" s="230"/>
      <c r="M31" s="231"/>
      <c r="N31" s="231"/>
      <c r="O31" s="50"/>
      <c r="P31" s="42"/>
      <c r="Q31" s="40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</row>
    <row r="32" spans="1:36" s="44" customFormat="1" ht="15" customHeight="1" x14ac:dyDescent="0.2">
      <c r="A32" s="40"/>
      <c r="B32" s="41"/>
      <c r="C32" s="229"/>
      <c r="D32" s="229"/>
      <c r="E32" s="230"/>
      <c r="F32" s="230"/>
      <c r="G32" s="230"/>
      <c r="H32" s="230"/>
      <c r="I32" s="230"/>
      <c r="J32" s="230"/>
      <c r="K32" s="230"/>
      <c r="L32" s="230"/>
      <c r="M32" s="231"/>
      <c r="N32" s="231"/>
      <c r="O32" s="50"/>
      <c r="P32" s="42"/>
      <c r="Q32" s="40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</row>
    <row r="33" spans="1:36" s="44" customFormat="1" ht="15" customHeight="1" x14ac:dyDescent="0.2">
      <c r="A33" s="40"/>
      <c r="B33" s="41"/>
      <c r="C33" s="229"/>
      <c r="D33" s="229"/>
      <c r="E33" s="230"/>
      <c r="F33" s="230"/>
      <c r="G33" s="230"/>
      <c r="H33" s="230"/>
      <c r="I33" s="230"/>
      <c r="J33" s="230"/>
      <c r="K33" s="230"/>
      <c r="L33" s="230"/>
      <c r="M33" s="231"/>
      <c r="N33" s="231"/>
      <c r="O33" s="50"/>
      <c r="P33" s="42"/>
      <c r="Q33" s="40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</row>
    <row r="34" spans="1:36" s="44" customFormat="1" ht="15" customHeight="1" x14ac:dyDescent="0.2">
      <c r="A34" s="40"/>
      <c r="B34" s="41"/>
      <c r="C34" s="229"/>
      <c r="D34" s="229"/>
      <c r="E34" s="230"/>
      <c r="F34" s="230"/>
      <c r="G34" s="230"/>
      <c r="H34" s="230"/>
      <c r="I34" s="230"/>
      <c r="J34" s="230"/>
      <c r="K34" s="230"/>
      <c r="L34" s="230"/>
      <c r="M34" s="231"/>
      <c r="N34" s="231"/>
      <c r="O34" s="50"/>
      <c r="P34" s="42"/>
      <c r="Q34" s="40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</row>
    <row r="35" spans="1:36" s="44" customFormat="1" ht="15" customHeight="1" x14ac:dyDescent="0.2">
      <c r="A35" s="40"/>
      <c r="B35" s="41"/>
      <c r="C35" s="229"/>
      <c r="D35" s="229"/>
      <c r="E35" s="230"/>
      <c r="F35" s="230"/>
      <c r="G35" s="230"/>
      <c r="H35" s="230"/>
      <c r="I35" s="230"/>
      <c r="J35" s="230"/>
      <c r="K35" s="230"/>
      <c r="L35" s="230"/>
      <c r="M35" s="231"/>
      <c r="N35" s="231"/>
      <c r="O35" s="50"/>
      <c r="P35" s="42"/>
      <c r="Q35" s="40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</row>
    <row r="36" spans="1:36" s="44" customFormat="1" ht="15" customHeight="1" x14ac:dyDescent="0.2">
      <c r="A36" s="40"/>
      <c r="B36" s="41"/>
      <c r="C36" s="229"/>
      <c r="D36" s="229"/>
      <c r="E36" s="230"/>
      <c r="F36" s="230"/>
      <c r="G36" s="230"/>
      <c r="H36" s="230"/>
      <c r="I36" s="230"/>
      <c r="J36" s="230"/>
      <c r="K36" s="230"/>
      <c r="L36" s="230"/>
      <c r="M36" s="231"/>
      <c r="N36" s="231"/>
      <c r="O36" s="50"/>
      <c r="P36" s="42"/>
      <c r="Q36" s="40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</row>
    <row r="37" spans="1:36" s="44" customFormat="1" ht="15" customHeight="1" x14ac:dyDescent="0.2">
      <c r="A37" s="40"/>
      <c r="B37" s="41"/>
      <c r="C37" s="229"/>
      <c r="D37" s="229"/>
      <c r="E37" s="230"/>
      <c r="F37" s="230"/>
      <c r="G37" s="230"/>
      <c r="H37" s="230"/>
      <c r="I37" s="230"/>
      <c r="J37" s="230"/>
      <c r="K37" s="230"/>
      <c r="L37" s="230"/>
      <c r="M37" s="231"/>
      <c r="N37" s="231"/>
      <c r="O37" s="50"/>
      <c r="P37" s="42"/>
      <c r="Q37" s="40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</row>
    <row r="38" spans="1:36" s="44" customFormat="1" ht="15" customHeight="1" x14ac:dyDescent="0.2">
      <c r="A38" s="40"/>
      <c r="B38" s="41"/>
      <c r="C38" s="229"/>
      <c r="D38" s="229"/>
      <c r="E38" s="230"/>
      <c r="F38" s="230"/>
      <c r="G38" s="230"/>
      <c r="H38" s="230"/>
      <c r="I38" s="230"/>
      <c r="J38" s="230"/>
      <c r="K38" s="230"/>
      <c r="L38" s="230"/>
      <c r="M38" s="231"/>
      <c r="N38" s="231"/>
      <c r="O38" s="50"/>
      <c r="P38" s="42"/>
      <c r="Q38" s="40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</row>
    <row r="39" spans="1:36" s="44" customFormat="1" ht="15" customHeight="1" x14ac:dyDescent="0.2">
      <c r="A39" s="40"/>
      <c r="B39" s="41"/>
      <c r="C39" s="229"/>
      <c r="D39" s="229"/>
      <c r="E39" s="230"/>
      <c r="F39" s="230"/>
      <c r="G39" s="230"/>
      <c r="H39" s="230"/>
      <c r="I39" s="230"/>
      <c r="J39" s="230"/>
      <c r="K39" s="230"/>
      <c r="L39" s="230"/>
      <c r="M39" s="231"/>
      <c r="N39" s="231"/>
      <c r="O39" s="50"/>
      <c r="P39" s="42"/>
      <c r="Q39" s="40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</row>
    <row r="40" spans="1:36" s="44" customFormat="1" ht="15" customHeight="1" x14ac:dyDescent="0.2">
      <c r="A40" s="40"/>
      <c r="B40" s="41"/>
      <c r="C40" s="229"/>
      <c r="D40" s="229"/>
      <c r="E40" s="230"/>
      <c r="F40" s="230"/>
      <c r="G40" s="230"/>
      <c r="H40" s="230"/>
      <c r="I40" s="230"/>
      <c r="J40" s="230"/>
      <c r="K40" s="230"/>
      <c r="L40" s="230"/>
      <c r="M40" s="231"/>
      <c r="N40" s="231"/>
      <c r="O40" s="50"/>
      <c r="P40" s="42"/>
      <c r="Q40" s="40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</row>
    <row r="41" spans="1:36" s="44" customFormat="1" ht="15" customHeight="1" x14ac:dyDescent="0.2">
      <c r="A41" s="40"/>
      <c r="B41" s="41"/>
      <c r="C41" s="229"/>
      <c r="D41" s="229"/>
      <c r="E41" s="230"/>
      <c r="F41" s="230"/>
      <c r="G41" s="230"/>
      <c r="H41" s="230"/>
      <c r="I41" s="230"/>
      <c r="J41" s="230"/>
      <c r="K41" s="230"/>
      <c r="L41" s="230"/>
      <c r="M41" s="231"/>
      <c r="N41" s="231"/>
      <c r="O41" s="50"/>
      <c r="P41" s="42"/>
      <c r="Q41" s="40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</row>
    <row r="42" spans="1:36" s="44" customFormat="1" ht="15" customHeight="1" x14ac:dyDescent="0.2">
      <c r="A42" s="40"/>
      <c r="B42" s="41"/>
      <c r="C42" s="229"/>
      <c r="D42" s="229"/>
      <c r="E42" s="230"/>
      <c r="F42" s="230"/>
      <c r="G42" s="230"/>
      <c r="H42" s="230"/>
      <c r="I42" s="230"/>
      <c r="J42" s="230"/>
      <c r="K42" s="230"/>
      <c r="L42" s="230"/>
      <c r="M42" s="231"/>
      <c r="N42" s="231"/>
      <c r="O42" s="50"/>
      <c r="P42" s="42"/>
      <c r="Q42" s="40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</row>
    <row r="43" spans="1:36" s="44" customFormat="1" ht="15" customHeight="1" x14ac:dyDescent="0.2">
      <c r="A43" s="40"/>
      <c r="B43" s="41"/>
      <c r="C43" s="229"/>
      <c r="D43" s="229"/>
      <c r="E43" s="230"/>
      <c r="F43" s="230"/>
      <c r="G43" s="230"/>
      <c r="H43" s="230"/>
      <c r="I43" s="230"/>
      <c r="J43" s="230"/>
      <c r="K43" s="230"/>
      <c r="L43" s="230"/>
      <c r="M43" s="231"/>
      <c r="N43" s="231"/>
      <c r="O43" s="50"/>
      <c r="P43" s="42"/>
      <c r="Q43" s="40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</row>
    <row r="44" spans="1:36" s="44" customFormat="1" ht="15" customHeight="1" x14ac:dyDescent="0.2">
      <c r="A44" s="40"/>
      <c r="B44" s="41"/>
      <c r="C44" s="229"/>
      <c r="D44" s="229"/>
      <c r="E44" s="230"/>
      <c r="F44" s="230"/>
      <c r="G44" s="230"/>
      <c r="H44" s="230"/>
      <c r="I44" s="230"/>
      <c r="J44" s="230"/>
      <c r="K44" s="230"/>
      <c r="L44" s="230"/>
      <c r="M44" s="231"/>
      <c r="N44" s="231"/>
      <c r="O44" s="50"/>
      <c r="P44" s="42"/>
      <c r="Q44" s="40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</row>
    <row r="45" spans="1:36" s="44" customFormat="1" ht="15" customHeight="1" x14ac:dyDescent="0.2">
      <c r="A45" s="40"/>
      <c r="B45" s="41"/>
      <c r="C45" s="229"/>
      <c r="D45" s="229"/>
      <c r="E45" s="230"/>
      <c r="F45" s="230"/>
      <c r="G45" s="230"/>
      <c r="H45" s="230"/>
      <c r="I45" s="230"/>
      <c r="J45" s="230"/>
      <c r="K45" s="230"/>
      <c r="L45" s="230"/>
      <c r="M45" s="231"/>
      <c r="N45" s="231"/>
      <c r="O45" s="50"/>
      <c r="P45" s="42"/>
      <c r="Q45" s="40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</row>
    <row r="46" spans="1:36" ht="27" customHeight="1" x14ac:dyDescent="0.2">
      <c r="A46" s="15"/>
      <c r="B46" s="22"/>
      <c r="C46" s="236" t="s">
        <v>410</v>
      </c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4"/>
      <c r="Q46" s="15"/>
    </row>
    <row r="47" spans="1:36" s="44" customFormat="1" ht="15.95" customHeight="1" x14ac:dyDescent="0.2">
      <c r="A47" s="40"/>
      <c r="B47" s="41"/>
      <c r="C47" s="238" t="s">
        <v>411</v>
      </c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42"/>
      <c r="Q47" s="40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</row>
    <row r="48" spans="1:36" s="55" customFormat="1" ht="26.1" customHeight="1" x14ac:dyDescent="0.2">
      <c r="A48" s="51"/>
      <c r="B48" s="52"/>
      <c r="C48" s="232" t="s">
        <v>412</v>
      </c>
      <c r="D48" s="232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53"/>
      <c r="Q48" s="51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</row>
    <row r="49" spans="1:36" s="55" customFormat="1" ht="36.75" customHeight="1" x14ac:dyDescent="0.2">
      <c r="A49" s="51"/>
      <c r="B49" s="52"/>
      <c r="C49" s="232" t="s">
        <v>413</v>
      </c>
      <c r="D49" s="232"/>
      <c r="E49" s="232"/>
      <c r="F49" s="56" t="s">
        <v>414</v>
      </c>
      <c r="G49" s="56"/>
      <c r="H49" s="56"/>
      <c r="I49" s="56"/>
      <c r="J49" s="56"/>
      <c r="K49" s="232" t="s">
        <v>415</v>
      </c>
      <c r="L49" s="232"/>
      <c r="M49" s="232"/>
      <c r="N49" s="232"/>
      <c r="O49" s="232"/>
      <c r="P49" s="53"/>
      <c r="Q49" s="51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</row>
    <row r="50" spans="1:36" s="55" customFormat="1" ht="21.75" customHeight="1" x14ac:dyDescent="0.2">
      <c r="A50" s="51"/>
      <c r="B50" s="52"/>
      <c r="C50" s="232"/>
      <c r="D50" s="232"/>
      <c r="E50" s="232"/>
      <c r="F50" s="56"/>
      <c r="G50" s="56"/>
      <c r="H50" s="56"/>
      <c r="I50" s="56"/>
      <c r="J50" s="56"/>
      <c r="K50" s="220" t="s">
        <v>416</v>
      </c>
      <c r="L50" s="220"/>
      <c r="M50" s="220"/>
      <c r="N50" s="220"/>
      <c r="O50" s="220"/>
      <c r="P50" s="53"/>
      <c r="Q50" s="51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</row>
    <row r="51" spans="1:36" s="55" customFormat="1" ht="26.25" customHeight="1" x14ac:dyDescent="0.2">
      <c r="A51" s="51"/>
      <c r="B51" s="52"/>
      <c r="C51" s="232"/>
      <c r="D51" s="232"/>
      <c r="E51" s="232"/>
      <c r="F51" s="56"/>
      <c r="G51" s="56"/>
      <c r="H51" s="56"/>
      <c r="I51" s="56"/>
      <c r="J51" s="56"/>
      <c r="K51" s="222" t="s">
        <v>417</v>
      </c>
      <c r="L51" s="222"/>
      <c r="M51" s="222"/>
      <c r="N51" s="222"/>
      <c r="O51" s="222"/>
      <c r="P51" s="53"/>
      <c r="Q51" s="51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</row>
    <row r="52" spans="1:36" s="55" customFormat="1" ht="127.5" customHeight="1" x14ac:dyDescent="0.2">
      <c r="A52" s="51"/>
      <c r="B52" s="52"/>
      <c r="C52" s="232"/>
      <c r="D52" s="232"/>
      <c r="E52" s="232"/>
      <c r="F52" s="56"/>
      <c r="G52" s="56"/>
      <c r="H52" s="56"/>
      <c r="I52" s="56"/>
      <c r="J52" s="56"/>
      <c r="K52" s="233" t="s">
        <v>567</v>
      </c>
      <c r="L52" s="234"/>
      <c r="M52" s="234"/>
      <c r="N52" s="234"/>
      <c r="O52" s="235"/>
      <c r="P52" s="53"/>
      <c r="Q52" s="51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</row>
    <row r="53" spans="1:36" s="55" customFormat="1" ht="16.5" customHeight="1" x14ac:dyDescent="0.2">
      <c r="A53" s="51"/>
      <c r="B53" s="52"/>
      <c r="C53" s="232"/>
      <c r="D53" s="232"/>
      <c r="E53" s="232"/>
      <c r="F53" s="56"/>
      <c r="G53" s="56"/>
      <c r="H53" s="56"/>
      <c r="I53" s="56"/>
      <c r="J53" s="56"/>
      <c r="K53" s="222" t="s">
        <v>418</v>
      </c>
      <c r="L53" s="222"/>
      <c r="M53" s="222"/>
      <c r="N53" s="222"/>
      <c r="O53" s="222"/>
      <c r="P53" s="53"/>
      <c r="Q53" s="51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</row>
    <row r="54" spans="1:36" s="55" customFormat="1" ht="16.5" customHeight="1" x14ac:dyDescent="0.2">
      <c r="A54" s="51"/>
      <c r="B54" s="52"/>
      <c r="C54" s="232"/>
      <c r="D54" s="232"/>
      <c r="E54" s="232"/>
      <c r="F54" s="56"/>
      <c r="G54" s="56"/>
      <c r="H54" s="56"/>
      <c r="I54" s="56"/>
      <c r="J54" s="56"/>
      <c r="K54" s="222" t="s">
        <v>419</v>
      </c>
      <c r="L54" s="222"/>
      <c r="M54" s="222"/>
      <c r="N54" s="222"/>
      <c r="O54" s="222"/>
      <c r="P54" s="53"/>
      <c r="Q54" s="51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</row>
    <row r="55" spans="1:36" s="55" customFormat="1" ht="16.5" customHeight="1" x14ac:dyDescent="0.2">
      <c r="A55" s="51"/>
      <c r="B55" s="52"/>
      <c r="C55" s="232"/>
      <c r="D55" s="232"/>
      <c r="E55" s="232"/>
      <c r="F55" s="56"/>
      <c r="G55" s="56"/>
      <c r="H55" s="56"/>
      <c r="I55" s="56"/>
      <c r="J55" s="56"/>
      <c r="K55" s="222" t="s">
        <v>420</v>
      </c>
      <c r="L55" s="222"/>
      <c r="M55" s="222"/>
      <c r="N55" s="222"/>
      <c r="O55" s="222"/>
      <c r="P55" s="53"/>
      <c r="Q55" s="51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</row>
    <row r="56" spans="1:36" s="55" customFormat="1" ht="16.5" customHeight="1" x14ac:dyDescent="0.2">
      <c r="A56" s="51"/>
      <c r="B56" s="52"/>
      <c r="C56" s="232"/>
      <c r="D56" s="232"/>
      <c r="E56" s="232"/>
      <c r="F56" s="56"/>
      <c r="G56" s="56"/>
      <c r="H56" s="56"/>
      <c r="I56" s="56"/>
      <c r="J56" s="56"/>
      <c r="K56" s="222" t="s">
        <v>421</v>
      </c>
      <c r="L56" s="222"/>
      <c r="M56" s="222"/>
      <c r="N56" s="222"/>
      <c r="O56" s="222"/>
      <c r="P56" s="53"/>
      <c r="Q56" s="51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</row>
    <row r="57" spans="1:36" s="55" customFormat="1" ht="24" customHeight="1" x14ac:dyDescent="0.2">
      <c r="A57" s="51"/>
      <c r="B57" s="52"/>
      <c r="C57" s="239"/>
      <c r="D57" s="240"/>
      <c r="E57" s="241"/>
      <c r="F57" s="57"/>
      <c r="G57" s="58"/>
      <c r="H57" s="58"/>
      <c r="I57" s="58"/>
      <c r="J57" s="58"/>
      <c r="K57" s="233" t="s">
        <v>422</v>
      </c>
      <c r="L57" s="234"/>
      <c r="M57" s="234"/>
      <c r="N57" s="234"/>
      <c r="O57" s="235"/>
      <c r="P57" s="53"/>
      <c r="Q57" s="51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</row>
    <row r="58" spans="1:36" s="55" customFormat="1" ht="16.5" customHeight="1" x14ac:dyDescent="0.2">
      <c r="A58" s="51"/>
      <c r="B58" s="52"/>
      <c r="C58" s="242"/>
      <c r="D58" s="243"/>
      <c r="E58" s="244"/>
      <c r="F58" s="57"/>
      <c r="G58" s="58"/>
      <c r="H58" s="58"/>
      <c r="I58" s="58"/>
      <c r="J58" s="58"/>
      <c r="K58" s="233" t="s">
        <v>423</v>
      </c>
      <c r="L58" s="234"/>
      <c r="M58" s="234"/>
      <c r="N58" s="234"/>
      <c r="O58" s="235"/>
      <c r="P58" s="53"/>
      <c r="Q58" s="51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</row>
    <row r="59" spans="1:36" s="55" customFormat="1" ht="16.5" customHeight="1" x14ac:dyDescent="0.2">
      <c r="A59" s="51"/>
      <c r="B59" s="52"/>
      <c r="C59" s="245"/>
      <c r="D59" s="246"/>
      <c r="E59" s="247"/>
      <c r="F59" s="57"/>
      <c r="G59" s="58"/>
      <c r="H59" s="58"/>
      <c r="I59" s="58"/>
      <c r="J59" s="58"/>
      <c r="K59" s="233" t="s">
        <v>424</v>
      </c>
      <c r="L59" s="234"/>
      <c r="M59" s="234"/>
      <c r="N59" s="234"/>
      <c r="O59" s="235"/>
      <c r="P59" s="53"/>
      <c r="Q59" s="51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</row>
    <row r="60" spans="1:36" s="55" customFormat="1" ht="16.5" customHeight="1" x14ac:dyDescent="0.2">
      <c r="A60" s="51"/>
      <c r="B60" s="52"/>
      <c r="C60" s="239"/>
      <c r="D60" s="240"/>
      <c r="E60" s="241"/>
      <c r="F60" s="56"/>
      <c r="G60" s="56"/>
      <c r="H60" s="56"/>
      <c r="I60" s="56"/>
      <c r="J60" s="56"/>
      <c r="K60" s="222" t="s">
        <v>425</v>
      </c>
      <c r="L60" s="222"/>
      <c r="M60" s="222"/>
      <c r="N60" s="222"/>
      <c r="O60" s="222"/>
      <c r="P60" s="53"/>
      <c r="Q60" s="51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</row>
    <row r="61" spans="1:36" s="55" customFormat="1" ht="16.5" customHeight="1" x14ac:dyDescent="0.2">
      <c r="A61" s="51"/>
      <c r="B61" s="52"/>
      <c r="C61" s="242"/>
      <c r="D61" s="243"/>
      <c r="E61" s="244"/>
      <c r="F61" s="56"/>
      <c r="G61" s="56"/>
      <c r="H61" s="56"/>
      <c r="I61" s="56"/>
      <c r="J61" s="56"/>
      <c r="K61" s="222" t="s">
        <v>426</v>
      </c>
      <c r="L61" s="222"/>
      <c r="M61" s="222"/>
      <c r="N61" s="222"/>
      <c r="O61" s="222"/>
      <c r="P61" s="53"/>
      <c r="Q61" s="51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</row>
    <row r="62" spans="1:36" s="55" customFormat="1" ht="16.5" customHeight="1" x14ac:dyDescent="0.2">
      <c r="A62" s="51"/>
      <c r="B62" s="52"/>
      <c r="C62" s="242"/>
      <c r="D62" s="243"/>
      <c r="E62" s="244"/>
      <c r="F62" s="56"/>
      <c r="G62" s="56"/>
      <c r="H62" s="56"/>
      <c r="I62" s="56"/>
      <c r="J62" s="56"/>
      <c r="K62" s="222" t="s">
        <v>427</v>
      </c>
      <c r="L62" s="222"/>
      <c r="M62" s="222"/>
      <c r="N62" s="222"/>
      <c r="O62" s="222"/>
      <c r="P62" s="53"/>
      <c r="Q62" s="51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</row>
    <row r="63" spans="1:36" s="55" customFormat="1" ht="16.5" customHeight="1" x14ac:dyDescent="0.2">
      <c r="A63" s="51"/>
      <c r="B63" s="52"/>
      <c r="C63" s="242"/>
      <c r="D63" s="243"/>
      <c r="E63" s="244"/>
      <c r="F63" s="56"/>
      <c r="G63" s="56"/>
      <c r="H63" s="56"/>
      <c r="I63" s="56"/>
      <c r="J63" s="56"/>
      <c r="K63" s="222" t="s">
        <v>428</v>
      </c>
      <c r="L63" s="222"/>
      <c r="M63" s="222"/>
      <c r="N63" s="222"/>
      <c r="O63" s="222"/>
      <c r="P63" s="53"/>
      <c r="Q63" s="51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</row>
    <row r="64" spans="1:36" s="55" customFormat="1" ht="16.5" customHeight="1" x14ac:dyDescent="0.2">
      <c r="A64" s="51"/>
      <c r="B64" s="52"/>
      <c r="C64" s="242"/>
      <c r="D64" s="243"/>
      <c r="E64" s="244"/>
      <c r="F64" s="56"/>
      <c r="G64" s="56"/>
      <c r="H64" s="56"/>
      <c r="I64" s="56"/>
      <c r="J64" s="56"/>
      <c r="K64" s="222" t="s">
        <v>429</v>
      </c>
      <c r="L64" s="222"/>
      <c r="M64" s="222"/>
      <c r="N64" s="222"/>
      <c r="O64" s="222"/>
      <c r="P64" s="53"/>
      <c r="Q64" s="51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</row>
    <row r="65" spans="1:36" s="55" customFormat="1" ht="16.5" customHeight="1" x14ac:dyDescent="0.2">
      <c r="A65" s="51"/>
      <c r="B65" s="52"/>
      <c r="C65" s="245"/>
      <c r="D65" s="246"/>
      <c r="E65" s="247"/>
      <c r="F65" s="56"/>
      <c r="G65" s="56"/>
      <c r="H65" s="56"/>
      <c r="I65" s="56"/>
      <c r="J65" s="56"/>
      <c r="K65" s="222" t="s">
        <v>430</v>
      </c>
      <c r="L65" s="222"/>
      <c r="M65" s="222"/>
      <c r="N65" s="222"/>
      <c r="O65" s="222"/>
      <c r="P65" s="53"/>
      <c r="Q65" s="51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</row>
    <row r="66" spans="1:36" s="55" customFormat="1" ht="20.25" customHeight="1" x14ac:dyDescent="0.2">
      <c r="A66" s="51"/>
      <c r="B66" s="52"/>
      <c r="C66" s="239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1"/>
      <c r="P66" s="53"/>
      <c r="Q66" s="51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</row>
    <row r="67" spans="1:36" s="55" customFormat="1" ht="20.25" customHeight="1" x14ac:dyDescent="0.2">
      <c r="A67" s="147"/>
      <c r="B67" s="52"/>
      <c r="C67" s="242"/>
      <c r="D67" s="243"/>
      <c r="E67" s="244"/>
      <c r="F67" s="146"/>
      <c r="G67" s="146"/>
      <c r="H67" s="146"/>
      <c r="I67" s="146"/>
      <c r="J67" s="146"/>
      <c r="K67" s="222" t="s">
        <v>425</v>
      </c>
      <c r="L67" s="222"/>
      <c r="M67" s="222"/>
      <c r="N67" s="222"/>
      <c r="O67" s="222"/>
      <c r="P67" s="53"/>
      <c r="Q67" s="147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</row>
    <row r="68" spans="1:36" s="55" customFormat="1" ht="20.25" customHeight="1" x14ac:dyDescent="0.2">
      <c r="A68" s="147"/>
      <c r="B68" s="52"/>
      <c r="C68" s="242"/>
      <c r="D68" s="243"/>
      <c r="E68" s="244"/>
      <c r="F68" s="146"/>
      <c r="G68" s="146"/>
      <c r="H68" s="146"/>
      <c r="I68" s="146"/>
      <c r="J68" s="146"/>
      <c r="K68" s="222" t="s">
        <v>426</v>
      </c>
      <c r="L68" s="222"/>
      <c r="M68" s="222"/>
      <c r="N68" s="222"/>
      <c r="O68" s="222"/>
      <c r="P68" s="53"/>
      <c r="Q68" s="147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</row>
    <row r="69" spans="1:36" s="55" customFormat="1" ht="20.25" customHeight="1" x14ac:dyDescent="0.2">
      <c r="A69" s="51"/>
      <c r="B69" s="52"/>
      <c r="C69" s="245"/>
      <c r="D69" s="246"/>
      <c r="E69" s="247"/>
      <c r="F69" s="146"/>
      <c r="G69" s="146"/>
      <c r="H69" s="146"/>
      <c r="I69" s="146"/>
      <c r="J69" s="146"/>
      <c r="K69" s="222" t="s">
        <v>427</v>
      </c>
      <c r="L69" s="222"/>
      <c r="M69" s="222"/>
      <c r="N69" s="222"/>
      <c r="O69" s="222"/>
      <c r="P69" s="53"/>
      <c r="Q69" s="51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</row>
    <row r="70" spans="1:36" s="55" customFormat="1" ht="21" customHeight="1" x14ac:dyDescent="0.2">
      <c r="A70" s="51"/>
      <c r="B70" s="52"/>
      <c r="C70" s="252"/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254"/>
      <c r="P70" s="53"/>
      <c r="Q70" s="51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</row>
    <row r="71" spans="1:36" ht="9" customHeight="1" x14ac:dyDescent="0.2">
      <c r="A71" s="15"/>
      <c r="B71" s="22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4"/>
      <c r="Q71" s="15"/>
    </row>
    <row r="72" spans="1:36" s="55" customFormat="1" ht="26.1" customHeight="1" x14ac:dyDescent="0.2">
      <c r="A72" s="51"/>
      <c r="B72" s="52"/>
      <c r="C72" s="57"/>
      <c r="D72" s="256" t="s">
        <v>431</v>
      </c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59"/>
      <c r="P72" s="53"/>
      <c r="Q72" s="51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</row>
    <row r="73" spans="1:36" s="55" customFormat="1" ht="26.1" customHeight="1" x14ac:dyDescent="0.2">
      <c r="A73" s="51"/>
      <c r="B73" s="52"/>
      <c r="C73" s="60"/>
      <c r="D73" s="257" t="s">
        <v>406</v>
      </c>
      <c r="E73" s="257"/>
      <c r="F73" s="257"/>
      <c r="G73" s="257"/>
      <c r="H73" s="257"/>
      <c r="I73" s="257"/>
      <c r="J73" s="257"/>
      <c r="K73" s="257"/>
      <c r="L73" s="257"/>
      <c r="M73" s="61" t="s">
        <v>432</v>
      </c>
      <c r="N73" s="61" t="s">
        <v>433</v>
      </c>
      <c r="O73" s="62"/>
      <c r="P73" s="53"/>
      <c r="Q73" s="51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</row>
    <row r="74" spans="1:36" s="55" customFormat="1" ht="26.1" customHeight="1" x14ac:dyDescent="0.2">
      <c r="A74" s="51"/>
      <c r="B74" s="52"/>
      <c r="C74" s="60"/>
      <c r="D74" s="248" t="s">
        <v>434</v>
      </c>
      <c r="E74" s="248"/>
      <c r="F74" s="248"/>
      <c r="G74" s="248"/>
      <c r="H74" s="248"/>
      <c r="I74" s="248"/>
      <c r="J74" s="248"/>
      <c r="K74" s="248"/>
      <c r="L74" s="248"/>
      <c r="M74" s="61"/>
      <c r="N74" s="61"/>
      <c r="O74" s="62"/>
      <c r="P74" s="53"/>
      <c r="Q74" s="51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</row>
    <row r="75" spans="1:36" s="55" customFormat="1" ht="26.1" customHeight="1" x14ac:dyDescent="0.2">
      <c r="A75" s="51"/>
      <c r="B75" s="52"/>
      <c r="C75" s="60"/>
      <c r="D75" s="248" t="s">
        <v>435</v>
      </c>
      <c r="E75" s="248"/>
      <c r="F75" s="248"/>
      <c r="G75" s="248"/>
      <c r="H75" s="248"/>
      <c r="I75" s="248"/>
      <c r="J75" s="248"/>
      <c r="K75" s="248"/>
      <c r="L75" s="248"/>
      <c r="M75" s="61"/>
      <c r="N75" s="61"/>
      <c r="O75" s="62"/>
      <c r="P75" s="53"/>
      <c r="Q75" s="51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</row>
    <row r="76" spans="1:36" s="55" customFormat="1" ht="26.1" customHeight="1" x14ac:dyDescent="0.2">
      <c r="A76" s="51"/>
      <c r="B76" s="52"/>
      <c r="C76" s="60"/>
      <c r="D76" s="248" t="s">
        <v>436</v>
      </c>
      <c r="E76" s="248"/>
      <c r="F76" s="248"/>
      <c r="G76" s="248"/>
      <c r="H76" s="248"/>
      <c r="I76" s="248"/>
      <c r="J76" s="248"/>
      <c r="K76" s="248"/>
      <c r="L76" s="248"/>
      <c r="M76" s="61"/>
      <c r="N76" s="61"/>
      <c r="O76" s="62"/>
      <c r="P76" s="53"/>
      <c r="Q76" s="51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</row>
    <row r="77" spans="1:36" s="55" customFormat="1" ht="26.1" customHeight="1" x14ac:dyDescent="0.2">
      <c r="A77" s="51"/>
      <c r="B77" s="52"/>
      <c r="C77" s="60"/>
      <c r="D77" s="249" t="s">
        <v>437</v>
      </c>
      <c r="E77" s="249" t="s">
        <v>437</v>
      </c>
      <c r="F77" s="249"/>
      <c r="G77" s="249"/>
      <c r="H77" s="249"/>
      <c r="I77" s="249"/>
      <c r="J77" s="249"/>
      <c r="K77" s="249"/>
      <c r="L77" s="249"/>
      <c r="M77" s="63"/>
      <c r="N77" s="64">
        <v>1</v>
      </c>
      <c r="O77" s="65"/>
      <c r="P77" s="53"/>
      <c r="Q77" s="51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</row>
    <row r="78" spans="1:36" s="55" customFormat="1" ht="26.1" customHeight="1" x14ac:dyDescent="0.2">
      <c r="A78" s="51"/>
      <c r="B78" s="52"/>
      <c r="C78" s="60"/>
      <c r="D78" s="250" t="s">
        <v>438</v>
      </c>
      <c r="E78" s="250"/>
      <c r="F78" s="250"/>
      <c r="G78" s="250"/>
      <c r="H78" s="250"/>
      <c r="I78" s="250"/>
      <c r="J78" s="250"/>
      <c r="K78" s="250"/>
      <c r="L78" s="250"/>
      <c r="M78" s="66"/>
      <c r="N78" s="67"/>
      <c r="O78" s="65"/>
      <c r="P78" s="53"/>
      <c r="Q78" s="51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</row>
    <row r="79" spans="1:36" s="55" customFormat="1" ht="9.75" customHeight="1" x14ac:dyDescent="0.2">
      <c r="A79" s="51"/>
      <c r="B79" s="52"/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53"/>
      <c r="Q79" s="51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</row>
    <row r="80" spans="1:36" s="55" customFormat="1" ht="30" customHeight="1" x14ac:dyDescent="0.2">
      <c r="A80" s="51"/>
      <c r="B80" s="52"/>
      <c r="C80" s="232" t="s">
        <v>439</v>
      </c>
      <c r="D80" s="232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53"/>
      <c r="Q80" s="51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</row>
    <row r="81" spans="1:36" s="55" customFormat="1" ht="15" customHeight="1" x14ac:dyDescent="0.2">
      <c r="A81" s="51"/>
      <c r="B81" s="52"/>
      <c r="C81" s="239" t="s">
        <v>440</v>
      </c>
      <c r="D81" s="241"/>
      <c r="E81" s="232" t="s">
        <v>441</v>
      </c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53"/>
      <c r="Q81" s="51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</row>
    <row r="82" spans="1:36" s="55" customFormat="1" ht="15" customHeight="1" x14ac:dyDescent="0.2">
      <c r="A82" s="51"/>
      <c r="B82" s="52"/>
      <c r="C82" s="245"/>
      <c r="D82" s="247"/>
      <c r="E82" s="263" t="s">
        <v>442</v>
      </c>
      <c r="F82" s="264"/>
      <c r="G82" s="264"/>
      <c r="H82" s="264"/>
      <c r="I82" s="264"/>
      <c r="J82" s="264"/>
      <c r="K82" s="265"/>
      <c r="L82" s="263"/>
      <c r="M82" s="264"/>
      <c r="N82" s="264"/>
      <c r="O82" s="265"/>
      <c r="P82" s="53"/>
      <c r="Q82" s="51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</row>
    <row r="83" spans="1:36" s="55" customFormat="1" ht="15" customHeight="1" x14ac:dyDescent="0.2">
      <c r="A83" s="51"/>
      <c r="B83" s="52"/>
      <c r="C83" s="239" t="s">
        <v>443</v>
      </c>
      <c r="D83" s="241"/>
      <c r="E83" s="263" t="s">
        <v>441</v>
      </c>
      <c r="F83" s="264"/>
      <c r="G83" s="264"/>
      <c r="H83" s="264"/>
      <c r="I83" s="264"/>
      <c r="J83" s="264"/>
      <c r="K83" s="265"/>
      <c r="L83" s="263"/>
      <c r="M83" s="264"/>
      <c r="N83" s="264"/>
      <c r="O83" s="265"/>
      <c r="P83" s="53"/>
      <c r="Q83" s="51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</row>
    <row r="84" spans="1:36" s="55" customFormat="1" ht="16.5" customHeight="1" x14ac:dyDescent="0.2">
      <c r="A84" s="51"/>
      <c r="B84" s="52"/>
      <c r="C84" s="245"/>
      <c r="D84" s="247"/>
      <c r="E84" s="232" t="s">
        <v>442</v>
      </c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53"/>
      <c r="Q84" s="51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</row>
    <row r="85" spans="1:36" s="55" customFormat="1" ht="42.75" customHeight="1" x14ac:dyDescent="0.2">
      <c r="A85" s="51"/>
      <c r="B85" s="52"/>
      <c r="C85" s="258" t="s">
        <v>444</v>
      </c>
      <c r="D85" s="259"/>
      <c r="E85" s="259"/>
      <c r="F85" s="259"/>
      <c r="G85" s="259"/>
      <c r="H85" s="259"/>
      <c r="I85" s="259"/>
      <c r="J85" s="259"/>
      <c r="K85" s="259"/>
      <c r="L85" s="259"/>
      <c r="M85" s="259"/>
      <c r="N85" s="259"/>
      <c r="O85" s="259"/>
      <c r="P85" s="53"/>
      <c r="Q85" s="51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</row>
    <row r="86" spans="1:36" s="44" customFormat="1" ht="15.95" customHeight="1" x14ac:dyDescent="0.2">
      <c r="A86" s="40"/>
      <c r="B86" s="41"/>
      <c r="C86" s="236" t="s">
        <v>445</v>
      </c>
      <c r="D86" s="236"/>
      <c r="E86" s="236"/>
      <c r="F86" s="236"/>
      <c r="G86" s="236"/>
      <c r="H86" s="236"/>
      <c r="I86" s="236"/>
      <c r="J86" s="236"/>
      <c r="K86" s="236"/>
      <c r="L86" s="236"/>
      <c r="M86" s="236"/>
      <c r="N86" s="236"/>
      <c r="O86" s="236"/>
      <c r="P86" s="42"/>
      <c r="Q86" s="40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</row>
    <row r="87" spans="1:36" s="55" customFormat="1" ht="52.5" customHeight="1" x14ac:dyDescent="0.2">
      <c r="A87" s="51"/>
      <c r="B87" s="52"/>
      <c r="C87" s="260" t="s">
        <v>446</v>
      </c>
      <c r="D87" s="261"/>
      <c r="E87" s="261"/>
      <c r="F87" s="261"/>
      <c r="G87" s="261"/>
      <c r="H87" s="261"/>
      <c r="I87" s="261"/>
      <c r="J87" s="261"/>
      <c r="K87" s="261"/>
      <c r="L87" s="261"/>
      <c r="M87" s="261"/>
      <c r="N87" s="261"/>
      <c r="O87" s="261"/>
      <c r="P87" s="53"/>
      <c r="Q87" s="51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</row>
    <row r="88" spans="1:36" s="55" customFormat="1" ht="63.75" customHeight="1" x14ac:dyDescent="0.2">
      <c r="A88" s="51"/>
      <c r="B88" s="52"/>
      <c r="C88" s="262" t="s">
        <v>447</v>
      </c>
      <c r="D88" s="262"/>
      <c r="E88" s="262"/>
      <c r="F88" s="262"/>
      <c r="G88" s="262"/>
      <c r="H88" s="262"/>
      <c r="I88" s="262"/>
      <c r="J88" s="262"/>
      <c r="K88" s="262"/>
      <c r="L88" s="262"/>
      <c r="M88" s="262"/>
      <c r="N88" s="262"/>
      <c r="O88" s="262"/>
      <c r="P88" s="53"/>
      <c r="Q88" s="51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</row>
    <row r="89" spans="1:36" s="55" customFormat="1" ht="60" customHeight="1" x14ac:dyDescent="0.2">
      <c r="A89" s="51"/>
      <c r="B89" s="52"/>
      <c r="C89" s="223" t="s">
        <v>448</v>
      </c>
      <c r="D89" s="223"/>
      <c r="E89" s="223"/>
      <c r="F89" s="223"/>
      <c r="G89" s="223"/>
      <c r="H89" s="223"/>
      <c r="I89" s="223"/>
      <c r="J89" s="223"/>
      <c r="K89" s="223"/>
      <c r="L89" s="223" t="s">
        <v>449</v>
      </c>
      <c r="M89" s="223"/>
      <c r="N89" s="223"/>
      <c r="O89" s="223"/>
      <c r="P89" s="53"/>
      <c r="Q89" s="51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</row>
    <row r="90" spans="1:36" s="55" customFormat="1" ht="26.25" customHeight="1" x14ac:dyDescent="0.2">
      <c r="A90" s="51"/>
      <c r="B90" s="52"/>
      <c r="C90" s="221" t="s">
        <v>450</v>
      </c>
      <c r="D90" s="221"/>
      <c r="E90" s="221"/>
      <c r="F90" s="221"/>
      <c r="G90" s="221"/>
      <c r="H90" s="221"/>
      <c r="I90" s="221"/>
      <c r="J90" s="221"/>
      <c r="K90" s="221"/>
      <c r="L90" s="223"/>
      <c r="M90" s="223"/>
      <c r="N90" s="223"/>
      <c r="O90" s="223"/>
      <c r="P90" s="53"/>
      <c r="Q90" s="51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</row>
    <row r="91" spans="1:36" s="55" customFormat="1" ht="29.25" customHeight="1" x14ac:dyDescent="0.2">
      <c r="A91" s="51"/>
      <c r="B91" s="52"/>
      <c r="C91" s="221" t="s">
        <v>451</v>
      </c>
      <c r="D91" s="221"/>
      <c r="E91" s="221"/>
      <c r="F91" s="221"/>
      <c r="G91" s="221"/>
      <c r="H91" s="221"/>
      <c r="I91" s="221"/>
      <c r="J91" s="221"/>
      <c r="K91" s="221"/>
      <c r="L91" s="223"/>
      <c r="M91" s="223"/>
      <c r="N91" s="223"/>
      <c r="O91" s="223"/>
      <c r="P91" s="53"/>
      <c r="Q91" s="51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</row>
    <row r="92" spans="1:36" s="55" customFormat="1" ht="30" customHeight="1" x14ac:dyDescent="0.2">
      <c r="A92" s="51"/>
      <c r="B92" s="52"/>
      <c r="C92" s="221" t="s">
        <v>452</v>
      </c>
      <c r="D92" s="221"/>
      <c r="E92" s="221"/>
      <c r="F92" s="221"/>
      <c r="G92" s="221"/>
      <c r="H92" s="221"/>
      <c r="I92" s="221"/>
      <c r="J92" s="221"/>
      <c r="K92" s="221"/>
      <c r="L92" s="223"/>
      <c r="M92" s="223"/>
      <c r="N92" s="223"/>
      <c r="O92" s="223"/>
      <c r="P92" s="53"/>
      <c r="Q92" s="51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</row>
    <row r="93" spans="1:36" s="55" customFormat="1" ht="24" customHeight="1" x14ac:dyDescent="0.2">
      <c r="A93" s="51"/>
      <c r="B93" s="52"/>
      <c r="C93" s="221" t="s">
        <v>453</v>
      </c>
      <c r="D93" s="221"/>
      <c r="E93" s="221"/>
      <c r="F93" s="221"/>
      <c r="G93" s="221"/>
      <c r="H93" s="221"/>
      <c r="I93" s="221"/>
      <c r="J93" s="221"/>
      <c r="K93" s="221"/>
      <c r="L93" s="223"/>
      <c r="M93" s="223"/>
      <c r="N93" s="223"/>
      <c r="O93" s="223"/>
      <c r="P93" s="53"/>
      <c r="Q93" s="51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</row>
    <row r="94" spans="1:36" ht="15.75" customHeight="1" x14ac:dyDescent="0.2">
      <c r="A94" s="15"/>
      <c r="B94" s="22"/>
      <c r="C94" s="225" t="s">
        <v>454</v>
      </c>
      <c r="D94" s="225"/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4"/>
      <c r="Q94" s="15"/>
    </row>
    <row r="95" spans="1:36" ht="36" customHeight="1" x14ac:dyDescent="0.2">
      <c r="A95" s="15"/>
      <c r="B95" s="22"/>
      <c r="C95" s="266" t="s">
        <v>455</v>
      </c>
      <c r="D95" s="266"/>
      <c r="E95" s="266"/>
      <c r="F95" s="266"/>
      <c r="G95" s="266"/>
      <c r="H95" s="266"/>
      <c r="I95" s="266"/>
      <c r="J95" s="266"/>
      <c r="K95" s="266"/>
      <c r="L95" s="266"/>
      <c r="M95" s="266"/>
      <c r="N95" s="266"/>
      <c r="O95" s="266"/>
      <c r="P95" s="24"/>
      <c r="Q95" s="15"/>
    </row>
    <row r="96" spans="1:36" ht="14.25" customHeight="1" x14ac:dyDescent="0.2">
      <c r="A96" s="15"/>
      <c r="B96" s="22"/>
      <c r="C96" s="267" t="s">
        <v>456</v>
      </c>
      <c r="D96" s="267"/>
      <c r="E96" s="267"/>
      <c r="F96" s="267"/>
      <c r="G96" s="267"/>
      <c r="H96" s="267"/>
      <c r="I96" s="267"/>
      <c r="J96" s="267"/>
      <c r="K96" s="267"/>
      <c r="L96" s="267" t="s">
        <v>457</v>
      </c>
      <c r="M96" s="267"/>
      <c r="N96" s="267"/>
      <c r="O96" s="267"/>
      <c r="P96" s="24"/>
      <c r="Q96" s="15"/>
    </row>
    <row r="97" spans="1:17" ht="15" customHeight="1" x14ac:dyDescent="0.2">
      <c r="A97" s="15"/>
      <c r="B97" s="22"/>
      <c r="C97" s="232" t="s">
        <v>458</v>
      </c>
      <c r="D97" s="268" t="s">
        <v>459</v>
      </c>
      <c r="E97" s="268"/>
      <c r="F97" s="268"/>
      <c r="G97" s="268"/>
      <c r="H97" s="268"/>
      <c r="I97" s="268"/>
      <c r="J97" s="268"/>
      <c r="K97" s="268"/>
      <c r="L97" s="269"/>
      <c r="M97" s="269"/>
      <c r="N97" s="269"/>
      <c r="O97" s="269"/>
      <c r="P97" s="24"/>
      <c r="Q97" s="15"/>
    </row>
    <row r="98" spans="1:17" ht="15" customHeight="1" x14ac:dyDescent="0.2">
      <c r="A98" s="15"/>
      <c r="B98" s="22"/>
      <c r="C98" s="232"/>
      <c r="D98" s="268" t="s">
        <v>460</v>
      </c>
      <c r="E98" s="268"/>
      <c r="F98" s="268"/>
      <c r="G98" s="268"/>
      <c r="H98" s="268"/>
      <c r="I98" s="268"/>
      <c r="J98" s="268"/>
      <c r="K98" s="268"/>
      <c r="L98" s="269"/>
      <c r="M98" s="269"/>
      <c r="N98" s="269"/>
      <c r="O98" s="269"/>
      <c r="P98" s="24"/>
      <c r="Q98" s="15"/>
    </row>
    <row r="99" spans="1:17" ht="15" customHeight="1" x14ac:dyDescent="0.2">
      <c r="A99" s="15"/>
      <c r="B99" s="22"/>
      <c r="C99" s="232"/>
      <c r="D99" s="269"/>
      <c r="E99" s="269"/>
      <c r="F99" s="269"/>
      <c r="G99" s="269"/>
      <c r="H99" s="269"/>
      <c r="I99" s="269"/>
      <c r="J99" s="269"/>
      <c r="K99" s="269"/>
      <c r="L99" s="269"/>
      <c r="M99" s="269"/>
      <c r="N99" s="269"/>
      <c r="O99" s="269"/>
      <c r="P99" s="24"/>
      <c r="Q99" s="15"/>
    </row>
    <row r="100" spans="1:17" ht="15" customHeight="1" x14ac:dyDescent="0.2">
      <c r="A100" s="15"/>
      <c r="B100" s="22"/>
      <c r="C100" s="232"/>
      <c r="D100" s="269"/>
      <c r="E100" s="269"/>
      <c r="F100" s="269"/>
      <c r="G100" s="269"/>
      <c r="H100" s="269"/>
      <c r="I100" s="269"/>
      <c r="J100" s="269"/>
      <c r="K100" s="269"/>
      <c r="L100" s="269"/>
      <c r="M100" s="269"/>
      <c r="N100" s="269"/>
      <c r="O100" s="269"/>
      <c r="P100" s="24"/>
      <c r="Q100" s="15"/>
    </row>
    <row r="101" spans="1:17" ht="16.5" customHeight="1" x14ac:dyDescent="0.2">
      <c r="A101" s="15"/>
      <c r="B101" s="22"/>
      <c r="C101" s="232" t="s">
        <v>461</v>
      </c>
      <c r="D101" s="268" t="s">
        <v>459</v>
      </c>
      <c r="E101" s="268"/>
      <c r="F101" s="268"/>
      <c r="G101" s="268"/>
      <c r="H101" s="268"/>
      <c r="I101" s="268"/>
      <c r="J101" s="268"/>
      <c r="K101" s="268"/>
      <c r="L101" s="269"/>
      <c r="M101" s="269"/>
      <c r="N101" s="269"/>
      <c r="O101" s="269"/>
      <c r="P101" s="24"/>
      <c r="Q101" s="15"/>
    </row>
    <row r="102" spans="1:17" x14ac:dyDescent="0.2">
      <c r="A102" s="15"/>
      <c r="B102" s="22"/>
      <c r="C102" s="232"/>
      <c r="D102" s="268" t="s">
        <v>460</v>
      </c>
      <c r="E102" s="268"/>
      <c r="F102" s="268"/>
      <c r="G102" s="268"/>
      <c r="H102" s="268"/>
      <c r="I102" s="268"/>
      <c r="J102" s="268"/>
      <c r="K102" s="268"/>
      <c r="L102" s="269"/>
      <c r="M102" s="269"/>
      <c r="N102" s="269"/>
      <c r="O102" s="269"/>
      <c r="P102" s="24"/>
      <c r="Q102" s="15"/>
    </row>
    <row r="103" spans="1:17" x14ac:dyDescent="0.2">
      <c r="A103" s="15"/>
      <c r="B103" s="22"/>
      <c r="C103" s="232"/>
      <c r="D103" s="269"/>
      <c r="E103" s="269"/>
      <c r="F103" s="269"/>
      <c r="G103" s="269"/>
      <c r="H103" s="269"/>
      <c r="I103" s="269"/>
      <c r="J103" s="269"/>
      <c r="K103" s="269"/>
      <c r="L103" s="269"/>
      <c r="M103" s="269"/>
      <c r="N103" s="269"/>
      <c r="O103" s="269"/>
      <c r="P103" s="24"/>
      <c r="Q103" s="15"/>
    </row>
    <row r="104" spans="1:17" x14ac:dyDescent="0.2">
      <c r="A104" s="15"/>
      <c r="B104" s="22"/>
      <c r="C104" s="232"/>
      <c r="D104" s="269"/>
      <c r="E104" s="269"/>
      <c r="F104" s="269"/>
      <c r="G104" s="269"/>
      <c r="H104" s="269"/>
      <c r="I104" s="269"/>
      <c r="J104" s="269"/>
      <c r="K104" s="269"/>
      <c r="L104" s="269"/>
      <c r="M104" s="269"/>
      <c r="N104" s="269"/>
      <c r="O104" s="269"/>
      <c r="P104" s="24"/>
      <c r="Q104" s="15"/>
    </row>
    <row r="105" spans="1:17" ht="16.5" customHeight="1" x14ac:dyDescent="0.2">
      <c r="A105" s="15"/>
      <c r="B105" s="22"/>
      <c r="C105" s="232" t="s">
        <v>462</v>
      </c>
      <c r="D105" s="268" t="s">
        <v>459</v>
      </c>
      <c r="E105" s="268"/>
      <c r="F105" s="268"/>
      <c r="G105" s="268"/>
      <c r="H105" s="268"/>
      <c r="I105" s="268"/>
      <c r="J105" s="268"/>
      <c r="K105" s="268"/>
      <c r="L105" s="269"/>
      <c r="M105" s="269"/>
      <c r="N105" s="269"/>
      <c r="O105" s="269"/>
      <c r="P105" s="24"/>
      <c r="Q105" s="15"/>
    </row>
    <row r="106" spans="1:17" x14ac:dyDescent="0.2">
      <c r="A106" s="15"/>
      <c r="B106" s="22"/>
      <c r="C106" s="232"/>
      <c r="D106" s="268" t="s">
        <v>460</v>
      </c>
      <c r="E106" s="268"/>
      <c r="F106" s="268"/>
      <c r="G106" s="268"/>
      <c r="H106" s="268"/>
      <c r="I106" s="268"/>
      <c r="J106" s="268"/>
      <c r="K106" s="268"/>
      <c r="L106" s="269"/>
      <c r="M106" s="269"/>
      <c r="N106" s="269"/>
      <c r="O106" s="269"/>
      <c r="P106" s="24"/>
      <c r="Q106" s="15"/>
    </row>
    <row r="107" spans="1:17" x14ac:dyDescent="0.2">
      <c r="A107" s="15"/>
      <c r="B107" s="22"/>
      <c r="C107" s="232"/>
      <c r="D107" s="269"/>
      <c r="E107" s="269"/>
      <c r="F107" s="269"/>
      <c r="G107" s="269"/>
      <c r="H107" s="269"/>
      <c r="I107" s="269"/>
      <c r="J107" s="269"/>
      <c r="K107" s="269"/>
      <c r="L107" s="269"/>
      <c r="M107" s="269"/>
      <c r="N107" s="269"/>
      <c r="O107" s="269"/>
      <c r="P107" s="24"/>
      <c r="Q107" s="15"/>
    </row>
    <row r="108" spans="1:17" x14ac:dyDescent="0.2">
      <c r="A108" s="15"/>
      <c r="B108" s="22"/>
      <c r="C108" s="232"/>
      <c r="D108" s="269"/>
      <c r="E108" s="269"/>
      <c r="F108" s="269"/>
      <c r="G108" s="269"/>
      <c r="H108" s="269"/>
      <c r="I108" s="269"/>
      <c r="J108" s="269"/>
      <c r="K108" s="269"/>
      <c r="L108" s="269"/>
      <c r="M108" s="269"/>
      <c r="N108" s="269"/>
      <c r="O108" s="269"/>
      <c r="P108" s="24"/>
      <c r="Q108" s="15"/>
    </row>
    <row r="109" spans="1:17" ht="16.5" customHeight="1" x14ac:dyDescent="0.2">
      <c r="A109" s="15"/>
      <c r="B109" s="22"/>
      <c r="C109" s="232" t="s">
        <v>463</v>
      </c>
      <c r="D109" s="268" t="s">
        <v>459</v>
      </c>
      <c r="E109" s="268"/>
      <c r="F109" s="268"/>
      <c r="G109" s="268"/>
      <c r="H109" s="268"/>
      <c r="I109" s="268"/>
      <c r="J109" s="268"/>
      <c r="K109" s="268"/>
      <c r="L109" s="269"/>
      <c r="M109" s="269"/>
      <c r="N109" s="269"/>
      <c r="O109" s="269"/>
      <c r="P109" s="24"/>
      <c r="Q109" s="15"/>
    </row>
    <row r="110" spans="1:17" x14ac:dyDescent="0.2">
      <c r="A110" s="15"/>
      <c r="B110" s="22"/>
      <c r="C110" s="232"/>
      <c r="D110" s="268" t="s">
        <v>460</v>
      </c>
      <c r="E110" s="268"/>
      <c r="F110" s="268"/>
      <c r="G110" s="268"/>
      <c r="H110" s="268"/>
      <c r="I110" s="268"/>
      <c r="J110" s="268"/>
      <c r="K110" s="268"/>
      <c r="L110" s="269"/>
      <c r="M110" s="269"/>
      <c r="N110" s="269"/>
      <c r="O110" s="269"/>
      <c r="P110" s="24"/>
      <c r="Q110" s="15"/>
    </row>
    <row r="111" spans="1:17" x14ac:dyDescent="0.2">
      <c r="A111" s="15"/>
      <c r="B111" s="22"/>
      <c r="C111" s="232"/>
      <c r="D111" s="269"/>
      <c r="E111" s="269"/>
      <c r="F111" s="269"/>
      <c r="G111" s="269"/>
      <c r="H111" s="269"/>
      <c r="I111" s="269"/>
      <c r="J111" s="269"/>
      <c r="K111" s="269"/>
      <c r="L111" s="269"/>
      <c r="M111" s="269"/>
      <c r="N111" s="269"/>
      <c r="O111" s="269"/>
      <c r="P111" s="24"/>
      <c r="Q111" s="15"/>
    </row>
    <row r="112" spans="1:17" x14ac:dyDescent="0.2">
      <c r="A112" s="15"/>
      <c r="B112" s="22"/>
      <c r="C112" s="232"/>
      <c r="D112" s="269"/>
      <c r="E112" s="269"/>
      <c r="F112" s="269"/>
      <c r="G112" s="269"/>
      <c r="H112" s="269"/>
      <c r="I112" s="269"/>
      <c r="J112" s="269"/>
      <c r="K112" s="269"/>
      <c r="L112" s="269"/>
      <c r="M112" s="269"/>
      <c r="N112" s="269"/>
      <c r="O112" s="269"/>
      <c r="P112" s="24"/>
      <c r="Q112" s="15"/>
    </row>
    <row r="113" spans="1:17" x14ac:dyDescent="0.2">
      <c r="A113" s="15"/>
      <c r="B113" s="25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9"/>
      <c r="Q113" s="15"/>
    </row>
    <row r="114" spans="1:17" x14ac:dyDescent="0.2">
      <c r="A114" s="15"/>
      <c r="B114" s="15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5"/>
      <c r="Q114" s="15"/>
    </row>
    <row r="115" spans="1:17" x14ac:dyDescent="0.2">
      <c r="A115" s="15"/>
      <c r="B115" s="15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5"/>
      <c r="Q115" s="15"/>
    </row>
    <row r="116" spans="1:17" x14ac:dyDescent="0.2">
      <c r="A116" s="15"/>
      <c r="B116" s="15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5"/>
      <c r="Q116" s="15"/>
    </row>
    <row r="117" spans="1:17" x14ac:dyDescent="0.2">
      <c r="A117" s="15"/>
      <c r="B117" s="15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5"/>
      <c r="Q117" s="15"/>
    </row>
    <row r="118" spans="1:17" x14ac:dyDescent="0.2">
      <c r="A118" s="15"/>
      <c r="B118" s="15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5"/>
      <c r="Q118" s="15"/>
    </row>
    <row r="119" spans="1:17" x14ac:dyDescent="0.2">
      <c r="A119" s="15"/>
      <c r="B119" s="15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5"/>
      <c r="Q119" s="15"/>
    </row>
    <row r="120" spans="1:17" x14ac:dyDescent="0.2">
      <c r="A120" s="15"/>
      <c r="B120" s="15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5"/>
      <c r="Q120" s="15"/>
    </row>
    <row r="121" spans="1:17" x14ac:dyDescent="0.2">
      <c r="A121" s="15"/>
      <c r="B121" s="15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5"/>
      <c r="Q121" s="15"/>
    </row>
    <row r="122" spans="1:17" x14ac:dyDescent="0.2">
      <c r="A122" s="15"/>
      <c r="B122" s="15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5"/>
      <c r="Q122" s="15"/>
    </row>
    <row r="123" spans="1:17" x14ac:dyDescent="0.2">
      <c r="A123" s="15"/>
      <c r="B123" s="15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5"/>
      <c r="Q123" s="15"/>
    </row>
    <row r="124" spans="1:17" x14ac:dyDescent="0.2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5"/>
      <c r="Q124" s="15"/>
    </row>
    <row r="125" spans="1:17" x14ac:dyDescent="0.2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5"/>
      <c r="Q125" s="15"/>
    </row>
    <row r="126" spans="1:17" x14ac:dyDescent="0.2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5"/>
      <c r="Q126" s="15"/>
    </row>
    <row r="127" spans="1:17" x14ac:dyDescent="0.2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5"/>
      <c r="Q127" s="15"/>
    </row>
    <row r="128" spans="1:17" x14ac:dyDescent="0.2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5"/>
      <c r="Q128" s="15"/>
    </row>
    <row r="129" spans="3:17" x14ac:dyDescent="0.2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5"/>
      <c r="Q129" s="15"/>
    </row>
    <row r="130" spans="3:17" x14ac:dyDescent="0.2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5"/>
      <c r="Q130" s="15"/>
    </row>
    <row r="131" spans="3:17" x14ac:dyDescent="0.2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5"/>
      <c r="Q131" s="15"/>
    </row>
    <row r="132" spans="3:17" x14ac:dyDescent="0.2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5"/>
      <c r="Q132" s="15"/>
    </row>
    <row r="133" spans="3:17" x14ac:dyDescent="0.2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5"/>
      <c r="Q133" s="15"/>
    </row>
    <row r="134" spans="3:17" x14ac:dyDescent="0.2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5"/>
      <c r="Q134" s="15"/>
    </row>
    <row r="135" spans="3:17" x14ac:dyDescent="0.2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5"/>
      <c r="Q135" s="15"/>
    </row>
    <row r="136" spans="3:17" x14ac:dyDescent="0.2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5"/>
      <c r="Q136" s="15"/>
    </row>
    <row r="137" spans="3:17" x14ac:dyDescent="0.2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5"/>
      <c r="Q137" s="15"/>
    </row>
    <row r="138" spans="3:17" x14ac:dyDescent="0.2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5"/>
      <c r="Q138" s="15"/>
    </row>
    <row r="139" spans="3:17" x14ac:dyDescent="0.2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</row>
    <row r="140" spans="3:17" x14ac:dyDescent="0.2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</row>
    <row r="141" spans="3:17" x14ac:dyDescent="0.2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</row>
    <row r="142" spans="3:17" x14ac:dyDescent="0.2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</row>
    <row r="143" spans="3:17" x14ac:dyDescent="0.2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3:17" x14ac:dyDescent="0.2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</row>
    <row r="145" spans="3:15" x14ac:dyDescent="0.2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</row>
    <row r="146" spans="3:15" x14ac:dyDescent="0.2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</row>
    <row r="147" spans="3:15" x14ac:dyDescent="0.2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</row>
    <row r="148" spans="3:15" x14ac:dyDescent="0.2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3:15" x14ac:dyDescent="0.2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3:15" x14ac:dyDescent="0.2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</row>
    <row r="151" spans="3:15" x14ac:dyDescent="0.2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</row>
    <row r="152" spans="3:15" x14ac:dyDescent="0.2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</row>
  </sheetData>
  <mergeCells count="205">
    <mergeCell ref="C109:C112"/>
    <mergeCell ref="D109:K109"/>
    <mergeCell ref="L109:O109"/>
    <mergeCell ref="D110:K110"/>
    <mergeCell ref="L110:O110"/>
    <mergeCell ref="D111:K111"/>
    <mergeCell ref="L111:O111"/>
    <mergeCell ref="D112:K112"/>
    <mergeCell ref="L112:O112"/>
    <mergeCell ref="C105:C108"/>
    <mergeCell ref="D105:K105"/>
    <mergeCell ref="L105:O105"/>
    <mergeCell ref="D106:K106"/>
    <mergeCell ref="L106:O106"/>
    <mergeCell ref="D107:K107"/>
    <mergeCell ref="L107:O107"/>
    <mergeCell ref="D108:K108"/>
    <mergeCell ref="L108:O108"/>
    <mergeCell ref="C101:C104"/>
    <mergeCell ref="D101:K101"/>
    <mergeCell ref="L101:O101"/>
    <mergeCell ref="D102:K102"/>
    <mergeCell ref="L102:O102"/>
    <mergeCell ref="D103:K103"/>
    <mergeCell ref="L103:O103"/>
    <mergeCell ref="D104:K104"/>
    <mergeCell ref="L104:O104"/>
    <mergeCell ref="C97:C100"/>
    <mergeCell ref="D97:K97"/>
    <mergeCell ref="L97:O97"/>
    <mergeCell ref="D98:K98"/>
    <mergeCell ref="L98:O98"/>
    <mergeCell ref="D99:K99"/>
    <mergeCell ref="L99:O99"/>
    <mergeCell ref="D100:K100"/>
    <mergeCell ref="L100:O100"/>
    <mergeCell ref="C93:K93"/>
    <mergeCell ref="L93:O93"/>
    <mergeCell ref="C94:O94"/>
    <mergeCell ref="C95:O95"/>
    <mergeCell ref="C96:K96"/>
    <mergeCell ref="L96:O96"/>
    <mergeCell ref="C90:K90"/>
    <mergeCell ref="L90:O90"/>
    <mergeCell ref="C91:K91"/>
    <mergeCell ref="L91:O91"/>
    <mergeCell ref="C92:K92"/>
    <mergeCell ref="L92:O92"/>
    <mergeCell ref="C86:O86"/>
    <mergeCell ref="C87:O87"/>
    <mergeCell ref="C88:O88"/>
    <mergeCell ref="C89:K89"/>
    <mergeCell ref="L89:O89"/>
    <mergeCell ref="C81:D82"/>
    <mergeCell ref="E81:K81"/>
    <mergeCell ref="L81:O81"/>
    <mergeCell ref="E82:K82"/>
    <mergeCell ref="L82:O82"/>
    <mergeCell ref="C83:D84"/>
    <mergeCell ref="E83:K83"/>
    <mergeCell ref="L83:O83"/>
    <mergeCell ref="E84:K84"/>
    <mergeCell ref="L84:O84"/>
    <mergeCell ref="C80:D80"/>
    <mergeCell ref="E80:O80"/>
    <mergeCell ref="C70:O70"/>
    <mergeCell ref="C71:O71"/>
    <mergeCell ref="D72:N72"/>
    <mergeCell ref="D73:L73"/>
    <mergeCell ref="D74:L74"/>
    <mergeCell ref="D75:L75"/>
    <mergeCell ref="C85:O85"/>
    <mergeCell ref="K67:O67"/>
    <mergeCell ref="K68:O68"/>
    <mergeCell ref="K69:O69"/>
    <mergeCell ref="C66:O66"/>
    <mergeCell ref="C67:E69"/>
    <mergeCell ref="D76:L76"/>
    <mergeCell ref="D77:L77"/>
    <mergeCell ref="D78:L78"/>
    <mergeCell ref="C79:O79"/>
    <mergeCell ref="K65:O65"/>
    <mergeCell ref="C57:E59"/>
    <mergeCell ref="K57:O57"/>
    <mergeCell ref="K58:O58"/>
    <mergeCell ref="K59:O59"/>
    <mergeCell ref="C60:E65"/>
    <mergeCell ref="K60:O60"/>
    <mergeCell ref="K61:O61"/>
    <mergeCell ref="K62:O62"/>
    <mergeCell ref="K63:O63"/>
    <mergeCell ref="K64:O64"/>
    <mergeCell ref="C50:E56"/>
    <mergeCell ref="K50:O50"/>
    <mergeCell ref="K51:O51"/>
    <mergeCell ref="K52:O52"/>
    <mergeCell ref="K53:O53"/>
    <mergeCell ref="K54:O54"/>
    <mergeCell ref="K55:O55"/>
    <mergeCell ref="K56:O56"/>
    <mergeCell ref="C46:O46"/>
    <mergeCell ref="C47:O47"/>
    <mergeCell ref="C48:D48"/>
    <mergeCell ref="E48:O48"/>
    <mergeCell ref="C49:E49"/>
    <mergeCell ref="K49:O49"/>
    <mergeCell ref="C44:D44"/>
    <mergeCell ref="E44:L44"/>
    <mergeCell ref="M44:N44"/>
    <mergeCell ref="C45:D45"/>
    <mergeCell ref="E45:L45"/>
    <mergeCell ref="M45:N45"/>
    <mergeCell ref="C42:D42"/>
    <mergeCell ref="E42:L42"/>
    <mergeCell ref="M42:N42"/>
    <mergeCell ref="C43:D43"/>
    <mergeCell ref="E43:L43"/>
    <mergeCell ref="M43:N43"/>
    <mergeCell ref="C40:D40"/>
    <mergeCell ref="E40:L40"/>
    <mergeCell ref="M40:N40"/>
    <mergeCell ref="C41:D41"/>
    <mergeCell ref="E41:L41"/>
    <mergeCell ref="M41:N41"/>
    <mergeCell ref="C38:D38"/>
    <mergeCell ref="E38:L38"/>
    <mergeCell ref="M38:N38"/>
    <mergeCell ref="C39:D39"/>
    <mergeCell ref="E39:L39"/>
    <mergeCell ref="M39:N39"/>
    <mergeCell ref="C36:D36"/>
    <mergeCell ref="E36:L36"/>
    <mergeCell ref="M36:N36"/>
    <mergeCell ref="C37:D37"/>
    <mergeCell ref="E37:L37"/>
    <mergeCell ref="M37:N37"/>
    <mergeCell ref="C34:D34"/>
    <mergeCell ref="E34:L34"/>
    <mergeCell ref="M34:N34"/>
    <mergeCell ref="C35:D35"/>
    <mergeCell ref="E35:L35"/>
    <mergeCell ref="M35:N35"/>
    <mergeCell ref="C32:D32"/>
    <mergeCell ref="E32:L32"/>
    <mergeCell ref="M32:N32"/>
    <mergeCell ref="C33:D33"/>
    <mergeCell ref="E33:L33"/>
    <mergeCell ref="M33:N33"/>
    <mergeCell ref="C30:D30"/>
    <mergeCell ref="E30:L30"/>
    <mergeCell ref="M30:N30"/>
    <mergeCell ref="C31:D31"/>
    <mergeCell ref="E31:L31"/>
    <mergeCell ref="M31:N31"/>
    <mergeCell ref="C28:D28"/>
    <mergeCell ref="E28:L28"/>
    <mergeCell ref="M28:N28"/>
    <mergeCell ref="C29:D29"/>
    <mergeCell ref="E29:L29"/>
    <mergeCell ref="M29:N29"/>
    <mergeCell ref="C26:D26"/>
    <mergeCell ref="E26:L26"/>
    <mergeCell ref="M26:N26"/>
    <mergeCell ref="C27:D27"/>
    <mergeCell ref="E27:L27"/>
    <mergeCell ref="M27:N27"/>
    <mergeCell ref="C22:D22"/>
    <mergeCell ref="E22:O22"/>
    <mergeCell ref="C23:O23"/>
    <mergeCell ref="C24:O24"/>
    <mergeCell ref="C25:D25"/>
    <mergeCell ref="E25:L25"/>
    <mergeCell ref="M25:N25"/>
    <mergeCell ref="C19:D19"/>
    <mergeCell ref="E19:O19"/>
    <mergeCell ref="C20:D20"/>
    <mergeCell ref="E20:O20"/>
    <mergeCell ref="C21:D21"/>
    <mergeCell ref="E21:O21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F14"/>
    <mergeCell ref="M14:N14"/>
    <mergeCell ref="C15:D15"/>
    <mergeCell ref="E15:O15"/>
    <mergeCell ref="C8:D8"/>
    <mergeCell ref="E8:N8"/>
    <mergeCell ref="C9:D9"/>
    <mergeCell ref="E9:N9"/>
    <mergeCell ref="C11:O11"/>
    <mergeCell ref="C12:O12"/>
    <mergeCell ref="E2:M4"/>
    <mergeCell ref="C5:D5"/>
    <mergeCell ref="F5:K5"/>
    <mergeCell ref="C6:D6"/>
    <mergeCell ref="E6:N6"/>
    <mergeCell ref="C7:D7"/>
    <mergeCell ref="E7:N7"/>
  </mergeCells>
  <printOptions horizontalCentered="1"/>
  <pageMargins left="1.1811023622047245" right="1.1811023622047245" top="0.98425196850393704" bottom="0.98425196850393704" header="0" footer="0"/>
  <pageSetup scale="64" fitToHeight="3" orientation="portrait" r:id="rId1"/>
  <headerFooter scaleWithDoc="0" alignWithMargins="0">
    <oddFooter>&amp;L&amp;8Código: F-MGP-01&amp;C&amp;8Versión 08
COPIA CONTROLADA&amp;R&amp;8Página &amp;P de &amp;N</oddFooter>
  </headerFooter>
  <rowBreaks count="2" manualBreakCount="2">
    <brk id="56" max="16" man="1"/>
    <brk id="100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51</xdr:row>
                    <xdr:rowOff>514350</xdr:rowOff>
                  </from>
                  <to>
                    <xdr:col>4</xdr:col>
                    <xdr:colOff>866775</xdr:colOff>
                    <xdr:row>51</xdr:row>
                    <xdr:rowOff>1162050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</xdr:col>
                    <xdr:colOff>19050</xdr:colOff>
                    <xdr:row>61</xdr:row>
                    <xdr:rowOff>0</xdr:rowOff>
                  </from>
                  <to>
                    <xdr:col>5</xdr:col>
                    <xdr:colOff>9525</xdr:colOff>
                    <xdr:row>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10</xdr:col>
                    <xdr:colOff>47625</xdr:colOff>
                    <xdr:row>51</xdr:row>
                    <xdr:rowOff>381000</xdr:rowOff>
                  </from>
                  <to>
                    <xdr:col>13</xdr:col>
                    <xdr:colOff>419100</xdr:colOff>
                    <xdr:row>51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10</xdr:col>
                    <xdr:colOff>38100</xdr:colOff>
                    <xdr:row>51</xdr:row>
                    <xdr:rowOff>714375</xdr:rowOff>
                  </from>
                  <to>
                    <xdr:col>14</xdr:col>
                    <xdr:colOff>1133475</xdr:colOff>
                    <xdr:row>51</xdr:row>
                    <xdr:rowOff>1047750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Check Box 7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190500</xdr:rowOff>
                  </from>
                  <to>
                    <xdr:col>5</xdr:col>
                    <xdr:colOff>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9" name="Check Box 8">
              <controlPr defaultSize="0" autoFill="0" autoLine="0" autoPict="0">
                <anchor moveWithCells="1">
                  <from>
                    <xdr:col>2</xdr:col>
                    <xdr:colOff>47625</xdr:colOff>
                    <xdr:row>65</xdr:row>
                    <xdr:rowOff>38100</xdr:rowOff>
                  </from>
                  <to>
                    <xdr:col>4</xdr:col>
                    <xdr:colOff>0</xdr:colOff>
                    <xdr:row>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0" name="Check Box 9">
              <controlPr defaultSize="0" autoFill="0" autoLine="0" autoPict="0">
                <anchor moveWithCells="1">
                  <from>
                    <xdr:col>2</xdr:col>
                    <xdr:colOff>47625</xdr:colOff>
                    <xdr:row>67</xdr:row>
                    <xdr:rowOff>9525</xdr:rowOff>
                  </from>
                  <to>
                    <xdr:col>4</xdr:col>
                    <xdr:colOff>0</xdr:colOff>
                    <xdr:row>67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1" name="Check Box 10">
              <controlPr defaultSize="0" autoFill="0" autoLine="0" autoPict="0">
                <anchor moveWithCells="1">
                  <from>
                    <xdr:col>2</xdr:col>
                    <xdr:colOff>38100</xdr:colOff>
                    <xdr:row>68</xdr:row>
                    <xdr:rowOff>219075</xdr:rowOff>
                  </from>
                  <to>
                    <xdr:col>4</xdr:col>
                    <xdr:colOff>1000125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2" name="Check Box 16">
              <controlPr defaultSize="0" autoFill="0" autoLine="0" autoPict="0">
                <anchor moveWithCells="1">
                  <from>
                    <xdr:col>10</xdr:col>
                    <xdr:colOff>38100</xdr:colOff>
                    <xdr:row>51</xdr:row>
                    <xdr:rowOff>1114425</xdr:rowOff>
                  </from>
                  <to>
                    <xdr:col>14</xdr:col>
                    <xdr:colOff>676275</xdr:colOff>
                    <xdr:row>51</xdr:row>
                    <xdr:rowOff>1457325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314"/>
  <sheetViews>
    <sheetView view="pageLayout" zoomScale="70" zoomScaleNormal="100" zoomScaleSheetLayoutView="100" zoomScalePageLayoutView="70" workbookViewId="0">
      <selection activeCell="F2" sqref="F2:K4"/>
    </sheetView>
  </sheetViews>
  <sheetFormatPr baseColWidth="10" defaultRowHeight="12.75" x14ac:dyDescent="0.2"/>
  <cols>
    <col min="1" max="1" width="2.7109375" style="14" customWidth="1"/>
    <col min="2" max="3" width="1.28515625" style="14" customWidth="1"/>
    <col min="4" max="7" width="12.7109375" style="48" customWidth="1"/>
    <col min="8" max="8" width="17.7109375" style="48" customWidth="1"/>
    <col min="9" max="12" width="12.7109375" style="48" customWidth="1"/>
    <col min="13" max="13" width="17.7109375" style="48" customWidth="1"/>
    <col min="14" max="14" width="1.140625" style="48" customWidth="1"/>
    <col min="15" max="15" width="1.28515625" style="15" customWidth="1"/>
    <col min="16" max="16" width="2.5703125" style="15" customWidth="1"/>
    <col min="17" max="31" width="11.42578125" style="15"/>
    <col min="32" max="32" width="11.42578125" style="97"/>
    <col min="33" max="34" width="11.42578125" style="48" customWidth="1"/>
    <col min="35" max="240" width="11.42578125" style="48"/>
    <col min="241" max="241" width="2.7109375" style="48" customWidth="1"/>
    <col min="242" max="243" width="1.28515625" style="48" customWidth="1"/>
    <col min="244" max="253" width="8.7109375" style="48" customWidth="1"/>
    <col min="254" max="254" width="1.140625" style="48" customWidth="1"/>
    <col min="255" max="255" width="2.5703125" style="48" customWidth="1"/>
    <col min="256" max="256" width="1.140625" style="48" customWidth="1"/>
    <col min="257" max="266" width="8.7109375" style="48" customWidth="1"/>
    <col min="267" max="267" width="1.140625" style="48" customWidth="1"/>
    <col min="268" max="268" width="1.28515625" style="48" customWidth="1"/>
    <col min="269" max="269" width="2.5703125" style="48" customWidth="1"/>
    <col min="270" max="288" width="11.42578125" style="48"/>
    <col min="289" max="290" width="11.42578125" style="48" customWidth="1"/>
    <col min="291" max="496" width="11.42578125" style="48"/>
    <col min="497" max="497" width="2.7109375" style="48" customWidth="1"/>
    <col min="498" max="499" width="1.28515625" style="48" customWidth="1"/>
    <col min="500" max="509" width="8.7109375" style="48" customWidth="1"/>
    <col min="510" max="510" width="1.140625" style="48" customWidth="1"/>
    <col min="511" max="511" width="2.5703125" style="48" customWidth="1"/>
    <col min="512" max="512" width="1.140625" style="48" customWidth="1"/>
    <col min="513" max="522" width="8.7109375" style="48" customWidth="1"/>
    <col min="523" max="523" width="1.140625" style="48" customWidth="1"/>
    <col min="524" max="524" width="1.28515625" style="48" customWidth="1"/>
    <col min="525" max="525" width="2.5703125" style="48" customWidth="1"/>
    <col min="526" max="544" width="11.42578125" style="48"/>
    <col min="545" max="546" width="11.42578125" style="48" customWidth="1"/>
    <col min="547" max="752" width="11.42578125" style="48"/>
    <col min="753" max="753" width="2.7109375" style="48" customWidth="1"/>
    <col min="754" max="755" width="1.28515625" style="48" customWidth="1"/>
    <col min="756" max="765" width="8.7109375" style="48" customWidth="1"/>
    <col min="766" max="766" width="1.140625" style="48" customWidth="1"/>
    <col min="767" max="767" width="2.5703125" style="48" customWidth="1"/>
    <col min="768" max="768" width="1.140625" style="48" customWidth="1"/>
    <col min="769" max="778" width="8.7109375" style="48" customWidth="1"/>
    <col min="779" max="779" width="1.140625" style="48" customWidth="1"/>
    <col min="780" max="780" width="1.28515625" style="48" customWidth="1"/>
    <col min="781" max="781" width="2.5703125" style="48" customWidth="1"/>
    <col min="782" max="800" width="11.42578125" style="48"/>
    <col min="801" max="802" width="11.42578125" style="48" customWidth="1"/>
    <col min="803" max="1008" width="11.42578125" style="48"/>
    <col min="1009" max="1009" width="2.7109375" style="48" customWidth="1"/>
    <col min="1010" max="1011" width="1.28515625" style="48" customWidth="1"/>
    <col min="1012" max="1021" width="8.7109375" style="48" customWidth="1"/>
    <col min="1022" max="1022" width="1.140625" style="48" customWidth="1"/>
    <col min="1023" max="1023" width="2.5703125" style="48" customWidth="1"/>
    <col min="1024" max="1024" width="1.140625" style="48" customWidth="1"/>
    <col min="1025" max="1034" width="8.7109375" style="48" customWidth="1"/>
    <col min="1035" max="1035" width="1.140625" style="48" customWidth="1"/>
    <col min="1036" max="1036" width="1.28515625" style="48" customWidth="1"/>
    <col min="1037" max="1037" width="2.5703125" style="48" customWidth="1"/>
    <col min="1038" max="1056" width="11.42578125" style="48"/>
    <col min="1057" max="1058" width="11.42578125" style="48" customWidth="1"/>
    <col min="1059" max="1264" width="11.42578125" style="48"/>
    <col min="1265" max="1265" width="2.7109375" style="48" customWidth="1"/>
    <col min="1266" max="1267" width="1.28515625" style="48" customWidth="1"/>
    <col min="1268" max="1277" width="8.7109375" style="48" customWidth="1"/>
    <col min="1278" max="1278" width="1.140625" style="48" customWidth="1"/>
    <col min="1279" max="1279" width="2.5703125" style="48" customWidth="1"/>
    <col min="1280" max="1280" width="1.140625" style="48" customWidth="1"/>
    <col min="1281" max="1290" width="8.7109375" style="48" customWidth="1"/>
    <col min="1291" max="1291" width="1.140625" style="48" customWidth="1"/>
    <col min="1292" max="1292" width="1.28515625" style="48" customWidth="1"/>
    <col min="1293" max="1293" width="2.5703125" style="48" customWidth="1"/>
    <col min="1294" max="1312" width="11.42578125" style="48"/>
    <col min="1313" max="1314" width="11.42578125" style="48" customWidth="1"/>
    <col min="1315" max="1520" width="11.42578125" style="48"/>
    <col min="1521" max="1521" width="2.7109375" style="48" customWidth="1"/>
    <col min="1522" max="1523" width="1.28515625" style="48" customWidth="1"/>
    <col min="1524" max="1533" width="8.7109375" style="48" customWidth="1"/>
    <col min="1534" max="1534" width="1.140625" style="48" customWidth="1"/>
    <col min="1535" max="1535" width="2.5703125" style="48" customWidth="1"/>
    <col min="1536" max="1536" width="1.140625" style="48" customWidth="1"/>
    <col min="1537" max="1546" width="8.7109375" style="48" customWidth="1"/>
    <col min="1547" max="1547" width="1.140625" style="48" customWidth="1"/>
    <col min="1548" max="1548" width="1.28515625" style="48" customWidth="1"/>
    <col min="1549" max="1549" width="2.5703125" style="48" customWidth="1"/>
    <col min="1550" max="1568" width="11.42578125" style="48"/>
    <col min="1569" max="1570" width="11.42578125" style="48" customWidth="1"/>
    <col min="1571" max="1776" width="11.42578125" style="48"/>
    <col min="1777" max="1777" width="2.7109375" style="48" customWidth="1"/>
    <col min="1778" max="1779" width="1.28515625" style="48" customWidth="1"/>
    <col min="1780" max="1789" width="8.7109375" style="48" customWidth="1"/>
    <col min="1790" max="1790" width="1.140625" style="48" customWidth="1"/>
    <col min="1791" max="1791" width="2.5703125" style="48" customWidth="1"/>
    <col min="1792" max="1792" width="1.140625" style="48" customWidth="1"/>
    <col min="1793" max="1802" width="8.7109375" style="48" customWidth="1"/>
    <col min="1803" max="1803" width="1.140625" style="48" customWidth="1"/>
    <col min="1804" max="1804" width="1.28515625" style="48" customWidth="1"/>
    <col min="1805" max="1805" width="2.5703125" style="48" customWidth="1"/>
    <col min="1806" max="1824" width="11.42578125" style="48"/>
    <col min="1825" max="1826" width="11.42578125" style="48" customWidth="1"/>
    <col min="1827" max="2032" width="11.42578125" style="48"/>
    <col min="2033" max="2033" width="2.7109375" style="48" customWidth="1"/>
    <col min="2034" max="2035" width="1.28515625" style="48" customWidth="1"/>
    <col min="2036" max="2045" width="8.7109375" style="48" customWidth="1"/>
    <col min="2046" max="2046" width="1.140625" style="48" customWidth="1"/>
    <col min="2047" max="2047" width="2.5703125" style="48" customWidth="1"/>
    <col min="2048" max="2048" width="1.140625" style="48" customWidth="1"/>
    <col min="2049" max="2058" width="8.7109375" style="48" customWidth="1"/>
    <col min="2059" max="2059" width="1.140625" style="48" customWidth="1"/>
    <col min="2060" max="2060" width="1.28515625" style="48" customWidth="1"/>
    <col min="2061" max="2061" width="2.5703125" style="48" customWidth="1"/>
    <col min="2062" max="2080" width="11.42578125" style="48"/>
    <col min="2081" max="2082" width="11.42578125" style="48" customWidth="1"/>
    <col min="2083" max="2288" width="11.42578125" style="48"/>
    <col min="2289" max="2289" width="2.7109375" style="48" customWidth="1"/>
    <col min="2290" max="2291" width="1.28515625" style="48" customWidth="1"/>
    <col min="2292" max="2301" width="8.7109375" style="48" customWidth="1"/>
    <col min="2302" max="2302" width="1.140625" style="48" customWidth="1"/>
    <col min="2303" max="2303" width="2.5703125" style="48" customWidth="1"/>
    <col min="2304" max="2304" width="1.140625" style="48" customWidth="1"/>
    <col min="2305" max="2314" width="8.7109375" style="48" customWidth="1"/>
    <col min="2315" max="2315" width="1.140625" style="48" customWidth="1"/>
    <col min="2316" max="2316" width="1.28515625" style="48" customWidth="1"/>
    <col min="2317" max="2317" width="2.5703125" style="48" customWidth="1"/>
    <col min="2318" max="2336" width="11.42578125" style="48"/>
    <col min="2337" max="2338" width="11.42578125" style="48" customWidth="1"/>
    <col min="2339" max="2544" width="11.42578125" style="48"/>
    <col min="2545" max="2545" width="2.7109375" style="48" customWidth="1"/>
    <col min="2546" max="2547" width="1.28515625" style="48" customWidth="1"/>
    <col min="2548" max="2557" width="8.7109375" style="48" customWidth="1"/>
    <col min="2558" max="2558" width="1.140625" style="48" customWidth="1"/>
    <col min="2559" max="2559" width="2.5703125" style="48" customWidth="1"/>
    <col min="2560" max="2560" width="1.140625" style="48" customWidth="1"/>
    <col min="2561" max="2570" width="8.7109375" style="48" customWidth="1"/>
    <col min="2571" max="2571" width="1.140625" style="48" customWidth="1"/>
    <col min="2572" max="2572" width="1.28515625" style="48" customWidth="1"/>
    <col min="2573" max="2573" width="2.5703125" style="48" customWidth="1"/>
    <col min="2574" max="2592" width="11.42578125" style="48"/>
    <col min="2593" max="2594" width="11.42578125" style="48" customWidth="1"/>
    <col min="2595" max="2800" width="11.42578125" style="48"/>
    <col min="2801" max="2801" width="2.7109375" style="48" customWidth="1"/>
    <col min="2802" max="2803" width="1.28515625" style="48" customWidth="1"/>
    <col min="2804" max="2813" width="8.7109375" style="48" customWidth="1"/>
    <col min="2814" max="2814" width="1.140625" style="48" customWidth="1"/>
    <col min="2815" max="2815" width="2.5703125" style="48" customWidth="1"/>
    <col min="2816" max="2816" width="1.140625" style="48" customWidth="1"/>
    <col min="2817" max="2826" width="8.7109375" style="48" customWidth="1"/>
    <col min="2827" max="2827" width="1.140625" style="48" customWidth="1"/>
    <col min="2828" max="2828" width="1.28515625" style="48" customWidth="1"/>
    <col min="2829" max="2829" width="2.5703125" style="48" customWidth="1"/>
    <col min="2830" max="2848" width="11.42578125" style="48"/>
    <col min="2849" max="2850" width="11.42578125" style="48" customWidth="1"/>
    <col min="2851" max="3056" width="11.42578125" style="48"/>
    <col min="3057" max="3057" width="2.7109375" style="48" customWidth="1"/>
    <col min="3058" max="3059" width="1.28515625" style="48" customWidth="1"/>
    <col min="3060" max="3069" width="8.7109375" style="48" customWidth="1"/>
    <col min="3070" max="3070" width="1.140625" style="48" customWidth="1"/>
    <col min="3071" max="3071" width="2.5703125" style="48" customWidth="1"/>
    <col min="3072" max="3072" width="1.140625" style="48" customWidth="1"/>
    <col min="3073" max="3082" width="8.7109375" style="48" customWidth="1"/>
    <col min="3083" max="3083" width="1.140625" style="48" customWidth="1"/>
    <col min="3084" max="3084" width="1.28515625" style="48" customWidth="1"/>
    <col min="3085" max="3085" width="2.5703125" style="48" customWidth="1"/>
    <col min="3086" max="3104" width="11.42578125" style="48"/>
    <col min="3105" max="3106" width="11.42578125" style="48" customWidth="1"/>
    <col min="3107" max="3312" width="11.42578125" style="48"/>
    <col min="3313" max="3313" width="2.7109375" style="48" customWidth="1"/>
    <col min="3314" max="3315" width="1.28515625" style="48" customWidth="1"/>
    <col min="3316" max="3325" width="8.7109375" style="48" customWidth="1"/>
    <col min="3326" max="3326" width="1.140625" style="48" customWidth="1"/>
    <col min="3327" max="3327" width="2.5703125" style="48" customWidth="1"/>
    <col min="3328" max="3328" width="1.140625" style="48" customWidth="1"/>
    <col min="3329" max="3338" width="8.7109375" style="48" customWidth="1"/>
    <col min="3339" max="3339" width="1.140625" style="48" customWidth="1"/>
    <col min="3340" max="3340" width="1.28515625" style="48" customWidth="1"/>
    <col min="3341" max="3341" width="2.5703125" style="48" customWidth="1"/>
    <col min="3342" max="3360" width="11.42578125" style="48"/>
    <col min="3361" max="3362" width="11.42578125" style="48" customWidth="1"/>
    <col min="3363" max="3568" width="11.42578125" style="48"/>
    <col min="3569" max="3569" width="2.7109375" style="48" customWidth="1"/>
    <col min="3570" max="3571" width="1.28515625" style="48" customWidth="1"/>
    <col min="3572" max="3581" width="8.7109375" style="48" customWidth="1"/>
    <col min="3582" max="3582" width="1.140625" style="48" customWidth="1"/>
    <col min="3583" max="3583" width="2.5703125" style="48" customWidth="1"/>
    <col min="3584" max="3584" width="1.140625" style="48" customWidth="1"/>
    <col min="3585" max="3594" width="8.7109375" style="48" customWidth="1"/>
    <col min="3595" max="3595" width="1.140625" style="48" customWidth="1"/>
    <col min="3596" max="3596" width="1.28515625" style="48" customWidth="1"/>
    <col min="3597" max="3597" width="2.5703125" style="48" customWidth="1"/>
    <col min="3598" max="3616" width="11.42578125" style="48"/>
    <col min="3617" max="3618" width="11.42578125" style="48" customWidth="1"/>
    <col min="3619" max="3824" width="11.42578125" style="48"/>
    <col min="3825" max="3825" width="2.7109375" style="48" customWidth="1"/>
    <col min="3826" max="3827" width="1.28515625" style="48" customWidth="1"/>
    <col min="3828" max="3837" width="8.7109375" style="48" customWidth="1"/>
    <col min="3838" max="3838" width="1.140625" style="48" customWidth="1"/>
    <col min="3839" max="3839" width="2.5703125" style="48" customWidth="1"/>
    <col min="3840" max="3840" width="1.140625" style="48" customWidth="1"/>
    <col min="3841" max="3850" width="8.7109375" style="48" customWidth="1"/>
    <col min="3851" max="3851" width="1.140625" style="48" customWidth="1"/>
    <col min="3852" max="3852" width="1.28515625" style="48" customWidth="1"/>
    <col min="3853" max="3853" width="2.5703125" style="48" customWidth="1"/>
    <col min="3854" max="3872" width="11.42578125" style="48"/>
    <col min="3873" max="3874" width="11.42578125" style="48" customWidth="1"/>
    <col min="3875" max="4080" width="11.42578125" style="48"/>
    <col min="4081" max="4081" width="2.7109375" style="48" customWidth="1"/>
    <col min="4082" max="4083" width="1.28515625" style="48" customWidth="1"/>
    <col min="4084" max="4093" width="8.7109375" style="48" customWidth="1"/>
    <col min="4094" max="4094" width="1.140625" style="48" customWidth="1"/>
    <col min="4095" max="4095" width="2.5703125" style="48" customWidth="1"/>
    <col min="4096" max="4096" width="1.140625" style="48" customWidth="1"/>
    <col min="4097" max="4106" width="8.7109375" style="48" customWidth="1"/>
    <col min="4107" max="4107" width="1.140625" style="48" customWidth="1"/>
    <col min="4108" max="4108" width="1.28515625" style="48" customWidth="1"/>
    <col min="4109" max="4109" width="2.5703125" style="48" customWidth="1"/>
    <col min="4110" max="4128" width="11.42578125" style="48"/>
    <col min="4129" max="4130" width="11.42578125" style="48" customWidth="1"/>
    <col min="4131" max="4336" width="11.42578125" style="48"/>
    <col min="4337" max="4337" width="2.7109375" style="48" customWidth="1"/>
    <col min="4338" max="4339" width="1.28515625" style="48" customWidth="1"/>
    <col min="4340" max="4349" width="8.7109375" style="48" customWidth="1"/>
    <col min="4350" max="4350" width="1.140625" style="48" customWidth="1"/>
    <col min="4351" max="4351" width="2.5703125" style="48" customWidth="1"/>
    <col min="4352" max="4352" width="1.140625" style="48" customWidth="1"/>
    <col min="4353" max="4362" width="8.7109375" style="48" customWidth="1"/>
    <col min="4363" max="4363" width="1.140625" style="48" customWidth="1"/>
    <col min="4364" max="4364" width="1.28515625" style="48" customWidth="1"/>
    <col min="4365" max="4365" width="2.5703125" style="48" customWidth="1"/>
    <col min="4366" max="4384" width="11.42578125" style="48"/>
    <col min="4385" max="4386" width="11.42578125" style="48" customWidth="1"/>
    <col min="4387" max="4592" width="11.42578125" style="48"/>
    <col min="4593" max="4593" width="2.7109375" style="48" customWidth="1"/>
    <col min="4594" max="4595" width="1.28515625" style="48" customWidth="1"/>
    <col min="4596" max="4605" width="8.7109375" style="48" customWidth="1"/>
    <col min="4606" max="4606" width="1.140625" style="48" customWidth="1"/>
    <col min="4607" max="4607" width="2.5703125" style="48" customWidth="1"/>
    <col min="4608" max="4608" width="1.140625" style="48" customWidth="1"/>
    <col min="4609" max="4618" width="8.7109375" style="48" customWidth="1"/>
    <col min="4619" max="4619" width="1.140625" style="48" customWidth="1"/>
    <col min="4620" max="4620" width="1.28515625" style="48" customWidth="1"/>
    <col min="4621" max="4621" width="2.5703125" style="48" customWidth="1"/>
    <col min="4622" max="4640" width="11.42578125" style="48"/>
    <col min="4641" max="4642" width="11.42578125" style="48" customWidth="1"/>
    <col min="4643" max="4848" width="11.42578125" style="48"/>
    <col min="4849" max="4849" width="2.7109375" style="48" customWidth="1"/>
    <col min="4850" max="4851" width="1.28515625" style="48" customWidth="1"/>
    <col min="4852" max="4861" width="8.7109375" style="48" customWidth="1"/>
    <col min="4862" max="4862" width="1.140625" style="48" customWidth="1"/>
    <col min="4863" max="4863" width="2.5703125" style="48" customWidth="1"/>
    <col min="4864" max="4864" width="1.140625" style="48" customWidth="1"/>
    <col min="4865" max="4874" width="8.7109375" style="48" customWidth="1"/>
    <col min="4875" max="4875" width="1.140625" style="48" customWidth="1"/>
    <col min="4876" max="4876" width="1.28515625" style="48" customWidth="1"/>
    <col min="4877" max="4877" width="2.5703125" style="48" customWidth="1"/>
    <col min="4878" max="4896" width="11.42578125" style="48"/>
    <col min="4897" max="4898" width="11.42578125" style="48" customWidth="1"/>
    <col min="4899" max="5104" width="11.42578125" style="48"/>
    <col min="5105" max="5105" width="2.7109375" style="48" customWidth="1"/>
    <col min="5106" max="5107" width="1.28515625" style="48" customWidth="1"/>
    <col min="5108" max="5117" width="8.7109375" style="48" customWidth="1"/>
    <col min="5118" max="5118" width="1.140625" style="48" customWidth="1"/>
    <col min="5119" max="5119" width="2.5703125" style="48" customWidth="1"/>
    <col min="5120" max="5120" width="1.140625" style="48" customWidth="1"/>
    <col min="5121" max="5130" width="8.7109375" style="48" customWidth="1"/>
    <col min="5131" max="5131" width="1.140625" style="48" customWidth="1"/>
    <col min="5132" max="5132" width="1.28515625" style="48" customWidth="1"/>
    <col min="5133" max="5133" width="2.5703125" style="48" customWidth="1"/>
    <col min="5134" max="5152" width="11.42578125" style="48"/>
    <col min="5153" max="5154" width="11.42578125" style="48" customWidth="1"/>
    <col min="5155" max="5360" width="11.42578125" style="48"/>
    <col min="5361" max="5361" width="2.7109375" style="48" customWidth="1"/>
    <col min="5362" max="5363" width="1.28515625" style="48" customWidth="1"/>
    <col min="5364" max="5373" width="8.7109375" style="48" customWidth="1"/>
    <col min="5374" max="5374" width="1.140625" style="48" customWidth="1"/>
    <col min="5375" max="5375" width="2.5703125" style="48" customWidth="1"/>
    <col min="5376" max="5376" width="1.140625" style="48" customWidth="1"/>
    <col min="5377" max="5386" width="8.7109375" style="48" customWidth="1"/>
    <col min="5387" max="5387" width="1.140625" style="48" customWidth="1"/>
    <col min="5388" max="5388" width="1.28515625" style="48" customWidth="1"/>
    <col min="5389" max="5389" width="2.5703125" style="48" customWidth="1"/>
    <col min="5390" max="5408" width="11.42578125" style="48"/>
    <col min="5409" max="5410" width="11.42578125" style="48" customWidth="1"/>
    <col min="5411" max="5616" width="11.42578125" style="48"/>
    <col min="5617" max="5617" width="2.7109375" style="48" customWidth="1"/>
    <col min="5618" max="5619" width="1.28515625" style="48" customWidth="1"/>
    <col min="5620" max="5629" width="8.7109375" style="48" customWidth="1"/>
    <col min="5630" max="5630" width="1.140625" style="48" customWidth="1"/>
    <col min="5631" max="5631" width="2.5703125" style="48" customWidth="1"/>
    <col min="5632" max="5632" width="1.140625" style="48" customWidth="1"/>
    <col min="5633" max="5642" width="8.7109375" style="48" customWidth="1"/>
    <col min="5643" max="5643" width="1.140625" style="48" customWidth="1"/>
    <col min="5644" max="5644" width="1.28515625" style="48" customWidth="1"/>
    <col min="5645" max="5645" width="2.5703125" style="48" customWidth="1"/>
    <col min="5646" max="5664" width="11.42578125" style="48"/>
    <col min="5665" max="5666" width="11.42578125" style="48" customWidth="1"/>
    <col min="5667" max="5872" width="11.42578125" style="48"/>
    <col min="5873" max="5873" width="2.7109375" style="48" customWidth="1"/>
    <col min="5874" max="5875" width="1.28515625" style="48" customWidth="1"/>
    <col min="5876" max="5885" width="8.7109375" style="48" customWidth="1"/>
    <col min="5886" max="5886" width="1.140625" style="48" customWidth="1"/>
    <col min="5887" max="5887" width="2.5703125" style="48" customWidth="1"/>
    <col min="5888" max="5888" width="1.140625" style="48" customWidth="1"/>
    <col min="5889" max="5898" width="8.7109375" style="48" customWidth="1"/>
    <col min="5899" max="5899" width="1.140625" style="48" customWidth="1"/>
    <col min="5900" max="5900" width="1.28515625" style="48" customWidth="1"/>
    <col min="5901" max="5901" width="2.5703125" style="48" customWidth="1"/>
    <col min="5902" max="5920" width="11.42578125" style="48"/>
    <col min="5921" max="5922" width="11.42578125" style="48" customWidth="1"/>
    <col min="5923" max="6128" width="11.42578125" style="48"/>
    <col min="6129" max="6129" width="2.7109375" style="48" customWidth="1"/>
    <col min="6130" max="6131" width="1.28515625" style="48" customWidth="1"/>
    <col min="6132" max="6141" width="8.7109375" style="48" customWidth="1"/>
    <col min="6142" max="6142" width="1.140625" style="48" customWidth="1"/>
    <col min="6143" max="6143" width="2.5703125" style="48" customWidth="1"/>
    <col min="6144" max="6144" width="1.140625" style="48" customWidth="1"/>
    <col min="6145" max="6154" width="8.7109375" style="48" customWidth="1"/>
    <col min="6155" max="6155" width="1.140625" style="48" customWidth="1"/>
    <col min="6156" max="6156" width="1.28515625" style="48" customWidth="1"/>
    <col min="6157" max="6157" width="2.5703125" style="48" customWidth="1"/>
    <col min="6158" max="6176" width="11.42578125" style="48"/>
    <col min="6177" max="6178" width="11.42578125" style="48" customWidth="1"/>
    <col min="6179" max="6384" width="11.42578125" style="48"/>
    <col min="6385" max="6385" width="2.7109375" style="48" customWidth="1"/>
    <col min="6386" max="6387" width="1.28515625" style="48" customWidth="1"/>
    <col min="6388" max="6397" width="8.7109375" style="48" customWidth="1"/>
    <col min="6398" max="6398" width="1.140625" style="48" customWidth="1"/>
    <col min="6399" max="6399" width="2.5703125" style="48" customWidth="1"/>
    <col min="6400" max="6400" width="1.140625" style="48" customWidth="1"/>
    <col min="6401" max="6410" width="8.7109375" style="48" customWidth="1"/>
    <col min="6411" max="6411" width="1.140625" style="48" customWidth="1"/>
    <col min="6412" max="6412" width="1.28515625" style="48" customWidth="1"/>
    <col min="6413" max="6413" width="2.5703125" style="48" customWidth="1"/>
    <col min="6414" max="6432" width="11.42578125" style="48"/>
    <col min="6433" max="6434" width="11.42578125" style="48" customWidth="1"/>
    <col min="6435" max="6640" width="11.42578125" style="48"/>
    <col min="6641" max="6641" width="2.7109375" style="48" customWidth="1"/>
    <col min="6642" max="6643" width="1.28515625" style="48" customWidth="1"/>
    <col min="6644" max="6653" width="8.7109375" style="48" customWidth="1"/>
    <col min="6654" max="6654" width="1.140625" style="48" customWidth="1"/>
    <col min="6655" max="6655" width="2.5703125" style="48" customWidth="1"/>
    <col min="6656" max="6656" width="1.140625" style="48" customWidth="1"/>
    <col min="6657" max="6666" width="8.7109375" style="48" customWidth="1"/>
    <col min="6667" max="6667" width="1.140625" style="48" customWidth="1"/>
    <col min="6668" max="6668" width="1.28515625" style="48" customWidth="1"/>
    <col min="6669" max="6669" width="2.5703125" style="48" customWidth="1"/>
    <col min="6670" max="6688" width="11.42578125" style="48"/>
    <col min="6689" max="6690" width="11.42578125" style="48" customWidth="1"/>
    <col min="6691" max="6896" width="11.42578125" style="48"/>
    <col min="6897" max="6897" width="2.7109375" style="48" customWidth="1"/>
    <col min="6898" max="6899" width="1.28515625" style="48" customWidth="1"/>
    <col min="6900" max="6909" width="8.7109375" style="48" customWidth="1"/>
    <col min="6910" max="6910" width="1.140625" style="48" customWidth="1"/>
    <col min="6911" max="6911" width="2.5703125" style="48" customWidth="1"/>
    <col min="6912" max="6912" width="1.140625" style="48" customWidth="1"/>
    <col min="6913" max="6922" width="8.7109375" style="48" customWidth="1"/>
    <col min="6923" max="6923" width="1.140625" style="48" customWidth="1"/>
    <col min="6924" max="6924" width="1.28515625" style="48" customWidth="1"/>
    <col min="6925" max="6925" width="2.5703125" style="48" customWidth="1"/>
    <col min="6926" max="6944" width="11.42578125" style="48"/>
    <col min="6945" max="6946" width="11.42578125" style="48" customWidth="1"/>
    <col min="6947" max="7152" width="11.42578125" style="48"/>
    <col min="7153" max="7153" width="2.7109375" style="48" customWidth="1"/>
    <col min="7154" max="7155" width="1.28515625" style="48" customWidth="1"/>
    <col min="7156" max="7165" width="8.7109375" style="48" customWidth="1"/>
    <col min="7166" max="7166" width="1.140625" style="48" customWidth="1"/>
    <col min="7167" max="7167" width="2.5703125" style="48" customWidth="1"/>
    <col min="7168" max="7168" width="1.140625" style="48" customWidth="1"/>
    <col min="7169" max="7178" width="8.7109375" style="48" customWidth="1"/>
    <col min="7179" max="7179" width="1.140625" style="48" customWidth="1"/>
    <col min="7180" max="7180" width="1.28515625" style="48" customWidth="1"/>
    <col min="7181" max="7181" width="2.5703125" style="48" customWidth="1"/>
    <col min="7182" max="7200" width="11.42578125" style="48"/>
    <col min="7201" max="7202" width="11.42578125" style="48" customWidth="1"/>
    <col min="7203" max="7408" width="11.42578125" style="48"/>
    <col min="7409" max="7409" width="2.7109375" style="48" customWidth="1"/>
    <col min="7410" max="7411" width="1.28515625" style="48" customWidth="1"/>
    <col min="7412" max="7421" width="8.7109375" style="48" customWidth="1"/>
    <col min="7422" max="7422" width="1.140625" style="48" customWidth="1"/>
    <col min="7423" max="7423" width="2.5703125" style="48" customWidth="1"/>
    <col min="7424" max="7424" width="1.140625" style="48" customWidth="1"/>
    <col min="7425" max="7434" width="8.7109375" style="48" customWidth="1"/>
    <col min="7435" max="7435" width="1.140625" style="48" customWidth="1"/>
    <col min="7436" max="7436" width="1.28515625" style="48" customWidth="1"/>
    <col min="7437" max="7437" width="2.5703125" style="48" customWidth="1"/>
    <col min="7438" max="7456" width="11.42578125" style="48"/>
    <col min="7457" max="7458" width="11.42578125" style="48" customWidth="1"/>
    <col min="7459" max="7664" width="11.42578125" style="48"/>
    <col min="7665" max="7665" width="2.7109375" style="48" customWidth="1"/>
    <col min="7666" max="7667" width="1.28515625" style="48" customWidth="1"/>
    <col min="7668" max="7677" width="8.7109375" style="48" customWidth="1"/>
    <col min="7678" max="7678" width="1.140625" style="48" customWidth="1"/>
    <col min="7679" max="7679" width="2.5703125" style="48" customWidth="1"/>
    <col min="7680" max="7680" width="1.140625" style="48" customWidth="1"/>
    <col min="7681" max="7690" width="8.7109375" style="48" customWidth="1"/>
    <col min="7691" max="7691" width="1.140625" style="48" customWidth="1"/>
    <col min="7692" max="7692" width="1.28515625" style="48" customWidth="1"/>
    <col min="7693" max="7693" width="2.5703125" style="48" customWidth="1"/>
    <col min="7694" max="7712" width="11.42578125" style="48"/>
    <col min="7713" max="7714" width="11.42578125" style="48" customWidth="1"/>
    <col min="7715" max="7920" width="11.42578125" style="48"/>
    <col min="7921" max="7921" width="2.7109375" style="48" customWidth="1"/>
    <col min="7922" max="7923" width="1.28515625" style="48" customWidth="1"/>
    <col min="7924" max="7933" width="8.7109375" style="48" customWidth="1"/>
    <col min="7934" max="7934" width="1.140625" style="48" customWidth="1"/>
    <col min="7935" max="7935" width="2.5703125" style="48" customWidth="1"/>
    <col min="7936" max="7936" width="1.140625" style="48" customWidth="1"/>
    <col min="7937" max="7946" width="8.7109375" style="48" customWidth="1"/>
    <col min="7947" max="7947" width="1.140625" style="48" customWidth="1"/>
    <col min="7948" max="7948" width="1.28515625" style="48" customWidth="1"/>
    <col min="7949" max="7949" width="2.5703125" style="48" customWidth="1"/>
    <col min="7950" max="7968" width="11.42578125" style="48"/>
    <col min="7969" max="7970" width="11.42578125" style="48" customWidth="1"/>
    <col min="7971" max="8176" width="11.42578125" style="48"/>
    <col min="8177" max="8177" width="2.7109375" style="48" customWidth="1"/>
    <col min="8178" max="8179" width="1.28515625" style="48" customWidth="1"/>
    <col min="8180" max="8189" width="8.7109375" style="48" customWidth="1"/>
    <col min="8190" max="8190" width="1.140625" style="48" customWidth="1"/>
    <col min="8191" max="8191" width="2.5703125" style="48" customWidth="1"/>
    <col min="8192" max="8192" width="1.140625" style="48" customWidth="1"/>
    <col min="8193" max="8202" width="8.7109375" style="48" customWidth="1"/>
    <col min="8203" max="8203" width="1.140625" style="48" customWidth="1"/>
    <col min="8204" max="8204" width="1.28515625" style="48" customWidth="1"/>
    <col min="8205" max="8205" width="2.5703125" style="48" customWidth="1"/>
    <col min="8206" max="8224" width="11.42578125" style="48"/>
    <col min="8225" max="8226" width="11.42578125" style="48" customWidth="1"/>
    <col min="8227" max="8432" width="11.42578125" style="48"/>
    <col min="8433" max="8433" width="2.7109375" style="48" customWidth="1"/>
    <col min="8434" max="8435" width="1.28515625" style="48" customWidth="1"/>
    <col min="8436" max="8445" width="8.7109375" style="48" customWidth="1"/>
    <col min="8446" max="8446" width="1.140625" style="48" customWidth="1"/>
    <col min="8447" max="8447" width="2.5703125" style="48" customWidth="1"/>
    <col min="8448" max="8448" width="1.140625" style="48" customWidth="1"/>
    <col min="8449" max="8458" width="8.7109375" style="48" customWidth="1"/>
    <col min="8459" max="8459" width="1.140625" style="48" customWidth="1"/>
    <col min="8460" max="8460" width="1.28515625" style="48" customWidth="1"/>
    <col min="8461" max="8461" width="2.5703125" style="48" customWidth="1"/>
    <col min="8462" max="8480" width="11.42578125" style="48"/>
    <col min="8481" max="8482" width="11.42578125" style="48" customWidth="1"/>
    <col min="8483" max="8688" width="11.42578125" style="48"/>
    <col min="8689" max="8689" width="2.7109375" style="48" customWidth="1"/>
    <col min="8690" max="8691" width="1.28515625" style="48" customWidth="1"/>
    <col min="8692" max="8701" width="8.7109375" style="48" customWidth="1"/>
    <col min="8702" max="8702" width="1.140625" style="48" customWidth="1"/>
    <col min="8703" max="8703" width="2.5703125" style="48" customWidth="1"/>
    <col min="8704" max="8704" width="1.140625" style="48" customWidth="1"/>
    <col min="8705" max="8714" width="8.7109375" style="48" customWidth="1"/>
    <col min="8715" max="8715" width="1.140625" style="48" customWidth="1"/>
    <col min="8716" max="8716" width="1.28515625" style="48" customWidth="1"/>
    <col min="8717" max="8717" width="2.5703125" style="48" customWidth="1"/>
    <col min="8718" max="8736" width="11.42578125" style="48"/>
    <col min="8737" max="8738" width="11.42578125" style="48" customWidth="1"/>
    <col min="8739" max="8944" width="11.42578125" style="48"/>
    <col min="8945" max="8945" width="2.7109375" style="48" customWidth="1"/>
    <col min="8946" max="8947" width="1.28515625" style="48" customWidth="1"/>
    <col min="8948" max="8957" width="8.7109375" style="48" customWidth="1"/>
    <col min="8958" max="8958" width="1.140625" style="48" customWidth="1"/>
    <col min="8959" max="8959" width="2.5703125" style="48" customWidth="1"/>
    <col min="8960" max="8960" width="1.140625" style="48" customWidth="1"/>
    <col min="8961" max="8970" width="8.7109375" style="48" customWidth="1"/>
    <col min="8971" max="8971" width="1.140625" style="48" customWidth="1"/>
    <col min="8972" max="8972" width="1.28515625" style="48" customWidth="1"/>
    <col min="8973" max="8973" width="2.5703125" style="48" customWidth="1"/>
    <col min="8974" max="8992" width="11.42578125" style="48"/>
    <col min="8993" max="8994" width="11.42578125" style="48" customWidth="1"/>
    <col min="8995" max="9200" width="11.42578125" style="48"/>
    <col min="9201" max="9201" width="2.7109375" style="48" customWidth="1"/>
    <col min="9202" max="9203" width="1.28515625" style="48" customWidth="1"/>
    <col min="9204" max="9213" width="8.7109375" style="48" customWidth="1"/>
    <col min="9214" max="9214" width="1.140625" style="48" customWidth="1"/>
    <col min="9215" max="9215" width="2.5703125" style="48" customWidth="1"/>
    <col min="9216" max="9216" width="1.140625" style="48" customWidth="1"/>
    <col min="9217" max="9226" width="8.7109375" style="48" customWidth="1"/>
    <col min="9227" max="9227" width="1.140625" style="48" customWidth="1"/>
    <col min="9228" max="9228" width="1.28515625" style="48" customWidth="1"/>
    <col min="9229" max="9229" width="2.5703125" style="48" customWidth="1"/>
    <col min="9230" max="9248" width="11.42578125" style="48"/>
    <col min="9249" max="9250" width="11.42578125" style="48" customWidth="1"/>
    <col min="9251" max="9456" width="11.42578125" style="48"/>
    <col min="9457" max="9457" width="2.7109375" style="48" customWidth="1"/>
    <col min="9458" max="9459" width="1.28515625" style="48" customWidth="1"/>
    <col min="9460" max="9469" width="8.7109375" style="48" customWidth="1"/>
    <col min="9470" max="9470" width="1.140625" style="48" customWidth="1"/>
    <col min="9471" max="9471" width="2.5703125" style="48" customWidth="1"/>
    <col min="9472" max="9472" width="1.140625" style="48" customWidth="1"/>
    <col min="9473" max="9482" width="8.7109375" style="48" customWidth="1"/>
    <col min="9483" max="9483" width="1.140625" style="48" customWidth="1"/>
    <col min="9484" max="9484" width="1.28515625" style="48" customWidth="1"/>
    <col min="9485" max="9485" width="2.5703125" style="48" customWidth="1"/>
    <col min="9486" max="9504" width="11.42578125" style="48"/>
    <col min="9505" max="9506" width="11.42578125" style="48" customWidth="1"/>
    <col min="9507" max="9712" width="11.42578125" style="48"/>
    <col min="9713" max="9713" width="2.7109375" style="48" customWidth="1"/>
    <col min="9714" max="9715" width="1.28515625" style="48" customWidth="1"/>
    <col min="9716" max="9725" width="8.7109375" style="48" customWidth="1"/>
    <col min="9726" max="9726" width="1.140625" style="48" customWidth="1"/>
    <col min="9727" max="9727" width="2.5703125" style="48" customWidth="1"/>
    <col min="9728" max="9728" width="1.140625" style="48" customWidth="1"/>
    <col min="9729" max="9738" width="8.7109375" style="48" customWidth="1"/>
    <col min="9739" max="9739" width="1.140625" style="48" customWidth="1"/>
    <col min="9740" max="9740" width="1.28515625" style="48" customWidth="1"/>
    <col min="9741" max="9741" width="2.5703125" style="48" customWidth="1"/>
    <col min="9742" max="9760" width="11.42578125" style="48"/>
    <col min="9761" max="9762" width="11.42578125" style="48" customWidth="1"/>
    <col min="9763" max="9968" width="11.42578125" style="48"/>
    <col min="9969" max="9969" width="2.7109375" style="48" customWidth="1"/>
    <col min="9970" max="9971" width="1.28515625" style="48" customWidth="1"/>
    <col min="9972" max="9981" width="8.7109375" style="48" customWidth="1"/>
    <col min="9982" max="9982" width="1.140625" style="48" customWidth="1"/>
    <col min="9983" max="9983" width="2.5703125" style="48" customWidth="1"/>
    <col min="9984" max="9984" width="1.140625" style="48" customWidth="1"/>
    <col min="9985" max="9994" width="8.7109375" style="48" customWidth="1"/>
    <col min="9995" max="9995" width="1.140625" style="48" customWidth="1"/>
    <col min="9996" max="9996" width="1.28515625" style="48" customWidth="1"/>
    <col min="9997" max="9997" width="2.5703125" style="48" customWidth="1"/>
    <col min="9998" max="10016" width="11.42578125" style="48"/>
    <col min="10017" max="10018" width="11.42578125" style="48" customWidth="1"/>
    <col min="10019" max="10224" width="11.42578125" style="48"/>
    <col min="10225" max="10225" width="2.7109375" style="48" customWidth="1"/>
    <col min="10226" max="10227" width="1.28515625" style="48" customWidth="1"/>
    <col min="10228" max="10237" width="8.7109375" style="48" customWidth="1"/>
    <col min="10238" max="10238" width="1.140625" style="48" customWidth="1"/>
    <col min="10239" max="10239" width="2.5703125" style="48" customWidth="1"/>
    <col min="10240" max="10240" width="1.140625" style="48" customWidth="1"/>
    <col min="10241" max="10250" width="8.7109375" style="48" customWidth="1"/>
    <col min="10251" max="10251" width="1.140625" style="48" customWidth="1"/>
    <col min="10252" max="10252" width="1.28515625" style="48" customWidth="1"/>
    <col min="10253" max="10253" width="2.5703125" style="48" customWidth="1"/>
    <col min="10254" max="10272" width="11.42578125" style="48"/>
    <col min="10273" max="10274" width="11.42578125" style="48" customWidth="1"/>
    <col min="10275" max="10480" width="11.42578125" style="48"/>
    <col min="10481" max="10481" width="2.7109375" style="48" customWidth="1"/>
    <col min="10482" max="10483" width="1.28515625" style="48" customWidth="1"/>
    <col min="10484" max="10493" width="8.7109375" style="48" customWidth="1"/>
    <col min="10494" max="10494" width="1.140625" style="48" customWidth="1"/>
    <col min="10495" max="10495" width="2.5703125" style="48" customWidth="1"/>
    <col min="10496" max="10496" width="1.140625" style="48" customWidth="1"/>
    <col min="10497" max="10506" width="8.7109375" style="48" customWidth="1"/>
    <col min="10507" max="10507" width="1.140625" style="48" customWidth="1"/>
    <col min="10508" max="10508" width="1.28515625" style="48" customWidth="1"/>
    <col min="10509" max="10509" width="2.5703125" style="48" customWidth="1"/>
    <col min="10510" max="10528" width="11.42578125" style="48"/>
    <col min="10529" max="10530" width="11.42578125" style="48" customWidth="1"/>
    <col min="10531" max="10736" width="11.42578125" style="48"/>
    <col min="10737" max="10737" width="2.7109375" style="48" customWidth="1"/>
    <col min="10738" max="10739" width="1.28515625" style="48" customWidth="1"/>
    <col min="10740" max="10749" width="8.7109375" style="48" customWidth="1"/>
    <col min="10750" max="10750" width="1.140625" style="48" customWidth="1"/>
    <col min="10751" max="10751" width="2.5703125" style="48" customWidth="1"/>
    <col min="10752" max="10752" width="1.140625" style="48" customWidth="1"/>
    <col min="10753" max="10762" width="8.7109375" style="48" customWidth="1"/>
    <col min="10763" max="10763" width="1.140625" style="48" customWidth="1"/>
    <col min="10764" max="10764" width="1.28515625" style="48" customWidth="1"/>
    <col min="10765" max="10765" width="2.5703125" style="48" customWidth="1"/>
    <col min="10766" max="10784" width="11.42578125" style="48"/>
    <col min="10785" max="10786" width="11.42578125" style="48" customWidth="1"/>
    <col min="10787" max="10992" width="11.42578125" style="48"/>
    <col min="10993" max="10993" width="2.7109375" style="48" customWidth="1"/>
    <col min="10994" max="10995" width="1.28515625" style="48" customWidth="1"/>
    <col min="10996" max="11005" width="8.7109375" style="48" customWidth="1"/>
    <col min="11006" max="11006" width="1.140625" style="48" customWidth="1"/>
    <col min="11007" max="11007" width="2.5703125" style="48" customWidth="1"/>
    <col min="11008" max="11008" width="1.140625" style="48" customWidth="1"/>
    <col min="11009" max="11018" width="8.7109375" style="48" customWidth="1"/>
    <col min="11019" max="11019" width="1.140625" style="48" customWidth="1"/>
    <col min="11020" max="11020" width="1.28515625" style="48" customWidth="1"/>
    <col min="11021" max="11021" width="2.5703125" style="48" customWidth="1"/>
    <col min="11022" max="11040" width="11.42578125" style="48"/>
    <col min="11041" max="11042" width="11.42578125" style="48" customWidth="1"/>
    <col min="11043" max="11248" width="11.42578125" style="48"/>
    <col min="11249" max="11249" width="2.7109375" style="48" customWidth="1"/>
    <col min="11250" max="11251" width="1.28515625" style="48" customWidth="1"/>
    <col min="11252" max="11261" width="8.7109375" style="48" customWidth="1"/>
    <col min="11262" max="11262" width="1.140625" style="48" customWidth="1"/>
    <col min="11263" max="11263" width="2.5703125" style="48" customWidth="1"/>
    <col min="11264" max="11264" width="1.140625" style="48" customWidth="1"/>
    <col min="11265" max="11274" width="8.7109375" style="48" customWidth="1"/>
    <col min="11275" max="11275" width="1.140625" style="48" customWidth="1"/>
    <col min="11276" max="11276" width="1.28515625" style="48" customWidth="1"/>
    <col min="11277" max="11277" width="2.5703125" style="48" customWidth="1"/>
    <col min="11278" max="11296" width="11.42578125" style="48"/>
    <col min="11297" max="11298" width="11.42578125" style="48" customWidth="1"/>
    <col min="11299" max="11504" width="11.42578125" style="48"/>
    <col min="11505" max="11505" width="2.7109375" style="48" customWidth="1"/>
    <col min="11506" max="11507" width="1.28515625" style="48" customWidth="1"/>
    <col min="11508" max="11517" width="8.7109375" style="48" customWidth="1"/>
    <col min="11518" max="11518" width="1.140625" style="48" customWidth="1"/>
    <col min="11519" max="11519" width="2.5703125" style="48" customWidth="1"/>
    <col min="11520" max="11520" width="1.140625" style="48" customWidth="1"/>
    <col min="11521" max="11530" width="8.7109375" style="48" customWidth="1"/>
    <col min="11531" max="11531" width="1.140625" style="48" customWidth="1"/>
    <col min="11532" max="11532" width="1.28515625" style="48" customWidth="1"/>
    <col min="11533" max="11533" width="2.5703125" style="48" customWidth="1"/>
    <col min="11534" max="11552" width="11.42578125" style="48"/>
    <col min="11553" max="11554" width="11.42578125" style="48" customWidth="1"/>
    <col min="11555" max="11760" width="11.42578125" style="48"/>
    <col min="11761" max="11761" width="2.7109375" style="48" customWidth="1"/>
    <col min="11762" max="11763" width="1.28515625" style="48" customWidth="1"/>
    <col min="11764" max="11773" width="8.7109375" style="48" customWidth="1"/>
    <col min="11774" max="11774" width="1.140625" style="48" customWidth="1"/>
    <col min="11775" max="11775" width="2.5703125" style="48" customWidth="1"/>
    <col min="11776" max="11776" width="1.140625" style="48" customWidth="1"/>
    <col min="11777" max="11786" width="8.7109375" style="48" customWidth="1"/>
    <col min="11787" max="11787" width="1.140625" style="48" customWidth="1"/>
    <col min="11788" max="11788" width="1.28515625" style="48" customWidth="1"/>
    <col min="11789" max="11789" width="2.5703125" style="48" customWidth="1"/>
    <col min="11790" max="11808" width="11.42578125" style="48"/>
    <col min="11809" max="11810" width="11.42578125" style="48" customWidth="1"/>
    <col min="11811" max="12016" width="11.42578125" style="48"/>
    <col min="12017" max="12017" width="2.7109375" style="48" customWidth="1"/>
    <col min="12018" max="12019" width="1.28515625" style="48" customWidth="1"/>
    <col min="12020" max="12029" width="8.7109375" style="48" customWidth="1"/>
    <col min="12030" max="12030" width="1.140625" style="48" customWidth="1"/>
    <col min="12031" max="12031" width="2.5703125" style="48" customWidth="1"/>
    <col min="12032" max="12032" width="1.140625" style="48" customWidth="1"/>
    <col min="12033" max="12042" width="8.7109375" style="48" customWidth="1"/>
    <col min="12043" max="12043" width="1.140625" style="48" customWidth="1"/>
    <col min="12044" max="12044" width="1.28515625" style="48" customWidth="1"/>
    <col min="12045" max="12045" width="2.5703125" style="48" customWidth="1"/>
    <col min="12046" max="12064" width="11.42578125" style="48"/>
    <col min="12065" max="12066" width="11.42578125" style="48" customWidth="1"/>
    <col min="12067" max="12272" width="11.42578125" style="48"/>
    <col min="12273" max="12273" width="2.7109375" style="48" customWidth="1"/>
    <col min="12274" max="12275" width="1.28515625" style="48" customWidth="1"/>
    <col min="12276" max="12285" width="8.7109375" style="48" customWidth="1"/>
    <col min="12286" max="12286" width="1.140625" style="48" customWidth="1"/>
    <col min="12287" max="12287" width="2.5703125" style="48" customWidth="1"/>
    <col min="12288" max="12288" width="1.140625" style="48" customWidth="1"/>
    <col min="12289" max="12298" width="8.7109375" style="48" customWidth="1"/>
    <col min="12299" max="12299" width="1.140625" style="48" customWidth="1"/>
    <col min="12300" max="12300" width="1.28515625" style="48" customWidth="1"/>
    <col min="12301" max="12301" width="2.5703125" style="48" customWidth="1"/>
    <col min="12302" max="12320" width="11.42578125" style="48"/>
    <col min="12321" max="12322" width="11.42578125" style="48" customWidth="1"/>
    <col min="12323" max="12528" width="11.42578125" style="48"/>
    <col min="12529" max="12529" width="2.7109375" style="48" customWidth="1"/>
    <col min="12530" max="12531" width="1.28515625" style="48" customWidth="1"/>
    <col min="12532" max="12541" width="8.7109375" style="48" customWidth="1"/>
    <col min="12542" max="12542" width="1.140625" style="48" customWidth="1"/>
    <col min="12543" max="12543" width="2.5703125" style="48" customWidth="1"/>
    <col min="12544" max="12544" width="1.140625" style="48" customWidth="1"/>
    <col min="12545" max="12554" width="8.7109375" style="48" customWidth="1"/>
    <col min="12555" max="12555" width="1.140625" style="48" customWidth="1"/>
    <col min="12556" max="12556" width="1.28515625" style="48" customWidth="1"/>
    <col min="12557" max="12557" width="2.5703125" style="48" customWidth="1"/>
    <col min="12558" max="12576" width="11.42578125" style="48"/>
    <col min="12577" max="12578" width="11.42578125" style="48" customWidth="1"/>
    <col min="12579" max="12784" width="11.42578125" style="48"/>
    <col min="12785" max="12785" width="2.7109375" style="48" customWidth="1"/>
    <col min="12786" max="12787" width="1.28515625" style="48" customWidth="1"/>
    <col min="12788" max="12797" width="8.7109375" style="48" customWidth="1"/>
    <col min="12798" max="12798" width="1.140625" style="48" customWidth="1"/>
    <col min="12799" max="12799" width="2.5703125" style="48" customWidth="1"/>
    <col min="12800" max="12800" width="1.140625" style="48" customWidth="1"/>
    <col min="12801" max="12810" width="8.7109375" style="48" customWidth="1"/>
    <col min="12811" max="12811" width="1.140625" style="48" customWidth="1"/>
    <col min="12812" max="12812" width="1.28515625" style="48" customWidth="1"/>
    <col min="12813" max="12813" width="2.5703125" style="48" customWidth="1"/>
    <col min="12814" max="12832" width="11.42578125" style="48"/>
    <col min="12833" max="12834" width="11.42578125" style="48" customWidth="1"/>
    <col min="12835" max="13040" width="11.42578125" style="48"/>
    <col min="13041" max="13041" width="2.7109375" style="48" customWidth="1"/>
    <col min="13042" max="13043" width="1.28515625" style="48" customWidth="1"/>
    <col min="13044" max="13053" width="8.7109375" style="48" customWidth="1"/>
    <col min="13054" max="13054" width="1.140625" style="48" customWidth="1"/>
    <col min="13055" max="13055" width="2.5703125" style="48" customWidth="1"/>
    <col min="13056" max="13056" width="1.140625" style="48" customWidth="1"/>
    <col min="13057" max="13066" width="8.7109375" style="48" customWidth="1"/>
    <col min="13067" max="13067" width="1.140625" style="48" customWidth="1"/>
    <col min="13068" max="13068" width="1.28515625" style="48" customWidth="1"/>
    <col min="13069" max="13069" width="2.5703125" style="48" customWidth="1"/>
    <col min="13070" max="13088" width="11.42578125" style="48"/>
    <col min="13089" max="13090" width="11.42578125" style="48" customWidth="1"/>
    <col min="13091" max="13296" width="11.42578125" style="48"/>
    <col min="13297" max="13297" width="2.7109375" style="48" customWidth="1"/>
    <col min="13298" max="13299" width="1.28515625" style="48" customWidth="1"/>
    <col min="13300" max="13309" width="8.7109375" style="48" customWidth="1"/>
    <col min="13310" max="13310" width="1.140625" style="48" customWidth="1"/>
    <col min="13311" max="13311" width="2.5703125" style="48" customWidth="1"/>
    <col min="13312" max="13312" width="1.140625" style="48" customWidth="1"/>
    <col min="13313" max="13322" width="8.7109375" style="48" customWidth="1"/>
    <col min="13323" max="13323" width="1.140625" style="48" customWidth="1"/>
    <col min="13324" max="13324" width="1.28515625" style="48" customWidth="1"/>
    <col min="13325" max="13325" width="2.5703125" style="48" customWidth="1"/>
    <col min="13326" max="13344" width="11.42578125" style="48"/>
    <col min="13345" max="13346" width="11.42578125" style="48" customWidth="1"/>
    <col min="13347" max="13552" width="11.42578125" style="48"/>
    <col min="13553" max="13553" width="2.7109375" style="48" customWidth="1"/>
    <col min="13554" max="13555" width="1.28515625" style="48" customWidth="1"/>
    <col min="13556" max="13565" width="8.7109375" style="48" customWidth="1"/>
    <col min="13566" max="13566" width="1.140625" style="48" customWidth="1"/>
    <col min="13567" max="13567" width="2.5703125" style="48" customWidth="1"/>
    <col min="13568" max="13568" width="1.140625" style="48" customWidth="1"/>
    <col min="13569" max="13578" width="8.7109375" style="48" customWidth="1"/>
    <col min="13579" max="13579" width="1.140625" style="48" customWidth="1"/>
    <col min="13580" max="13580" width="1.28515625" style="48" customWidth="1"/>
    <col min="13581" max="13581" width="2.5703125" style="48" customWidth="1"/>
    <col min="13582" max="13600" width="11.42578125" style="48"/>
    <col min="13601" max="13602" width="11.42578125" style="48" customWidth="1"/>
    <col min="13603" max="13808" width="11.42578125" style="48"/>
    <col min="13809" max="13809" width="2.7109375" style="48" customWidth="1"/>
    <col min="13810" max="13811" width="1.28515625" style="48" customWidth="1"/>
    <col min="13812" max="13821" width="8.7109375" style="48" customWidth="1"/>
    <col min="13822" max="13822" width="1.140625" style="48" customWidth="1"/>
    <col min="13823" max="13823" width="2.5703125" style="48" customWidth="1"/>
    <col min="13824" max="13824" width="1.140625" style="48" customWidth="1"/>
    <col min="13825" max="13834" width="8.7109375" style="48" customWidth="1"/>
    <col min="13835" max="13835" width="1.140625" style="48" customWidth="1"/>
    <col min="13836" max="13836" width="1.28515625" style="48" customWidth="1"/>
    <col min="13837" max="13837" width="2.5703125" style="48" customWidth="1"/>
    <col min="13838" max="13856" width="11.42578125" style="48"/>
    <col min="13857" max="13858" width="11.42578125" style="48" customWidth="1"/>
    <col min="13859" max="14064" width="11.42578125" style="48"/>
    <col min="14065" max="14065" width="2.7109375" style="48" customWidth="1"/>
    <col min="14066" max="14067" width="1.28515625" style="48" customWidth="1"/>
    <col min="14068" max="14077" width="8.7109375" style="48" customWidth="1"/>
    <col min="14078" max="14078" width="1.140625" style="48" customWidth="1"/>
    <col min="14079" max="14079" width="2.5703125" style="48" customWidth="1"/>
    <col min="14080" max="14080" width="1.140625" style="48" customWidth="1"/>
    <col min="14081" max="14090" width="8.7109375" style="48" customWidth="1"/>
    <col min="14091" max="14091" width="1.140625" style="48" customWidth="1"/>
    <col min="14092" max="14092" width="1.28515625" style="48" customWidth="1"/>
    <col min="14093" max="14093" width="2.5703125" style="48" customWidth="1"/>
    <col min="14094" max="14112" width="11.42578125" style="48"/>
    <col min="14113" max="14114" width="11.42578125" style="48" customWidth="1"/>
    <col min="14115" max="14320" width="11.42578125" style="48"/>
    <col min="14321" max="14321" width="2.7109375" style="48" customWidth="1"/>
    <col min="14322" max="14323" width="1.28515625" style="48" customWidth="1"/>
    <col min="14324" max="14333" width="8.7109375" style="48" customWidth="1"/>
    <col min="14334" max="14334" width="1.140625" style="48" customWidth="1"/>
    <col min="14335" max="14335" width="2.5703125" style="48" customWidth="1"/>
    <col min="14336" max="14336" width="1.140625" style="48" customWidth="1"/>
    <col min="14337" max="14346" width="8.7109375" style="48" customWidth="1"/>
    <col min="14347" max="14347" width="1.140625" style="48" customWidth="1"/>
    <col min="14348" max="14348" width="1.28515625" style="48" customWidth="1"/>
    <col min="14349" max="14349" width="2.5703125" style="48" customWidth="1"/>
    <col min="14350" max="14368" width="11.42578125" style="48"/>
    <col min="14369" max="14370" width="11.42578125" style="48" customWidth="1"/>
    <col min="14371" max="14576" width="11.42578125" style="48"/>
    <col min="14577" max="14577" width="2.7109375" style="48" customWidth="1"/>
    <col min="14578" max="14579" width="1.28515625" style="48" customWidth="1"/>
    <col min="14580" max="14589" width="8.7109375" style="48" customWidth="1"/>
    <col min="14590" max="14590" width="1.140625" style="48" customWidth="1"/>
    <col min="14591" max="14591" width="2.5703125" style="48" customWidth="1"/>
    <col min="14592" max="14592" width="1.140625" style="48" customWidth="1"/>
    <col min="14593" max="14602" width="8.7109375" style="48" customWidth="1"/>
    <col min="14603" max="14603" width="1.140625" style="48" customWidth="1"/>
    <col min="14604" max="14604" width="1.28515625" style="48" customWidth="1"/>
    <col min="14605" max="14605" width="2.5703125" style="48" customWidth="1"/>
    <col min="14606" max="14624" width="11.42578125" style="48"/>
    <col min="14625" max="14626" width="11.42578125" style="48" customWidth="1"/>
    <col min="14627" max="14832" width="11.42578125" style="48"/>
    <col min="14833" max="14833" width="2.7109375" style="48" customWidth="1"/>
    <col min="14834" max="14835" width="1.28515625" style="48" customWidth="1"/>
    <col min="14836" max="14845" width="8.7109375" style="48" customWidth="1"/>
    <col min="14846" max="14846" width="1.140625" style="48" customWidth="1"/>
    <col min="14847" max="14847" width="2.5703125" style="48" customWidth="1"/>
    <col min="14848" max="14848" width="1.140625" style="48" customWidth="1"/>
    <col min="14849" max="14858" width="8.7109375" style="48" customWidth="1"/>
    <col min="14859" max="14859" width="1.140625" style="48" customWidth="1"/>
    <col min="14860" max="14860" width="1.28515625" style="48" customWidth="1"/>
    <col min="14861" max="14861" width="2.5703125" style="48" customWidth="1"/>
    <col min="14862" max="14880" width="11.42578125" style="48"/>
    <col min="14881" max="14882" width="11.42578125" style="48" customWidth="1"/>
    <col min="14883" max="15088" width="11.42578125" style="48"/>
    <col min="15089" max="15089" width="2.7109375" style="48" customWidth="1"/>
    <col min="15090" max="15091" width="1.28515625" style="48" customWidth="1"/>
    <col min="15092" max="15101" width="8.7109375" style="48" customWidth="1"/>
    <col min="15102" max="15102" width="1.140625" style="48" customWidth="1"/>
    <col min="15103" max="15103" width="2.5703125" style="48" customWidth="1"/>
    <col min="15104" max="15104" width="1.140625" style="48" customWidth="1"/>
    <col min="15105" max="15114" width="8.7109375" style="48" customWidth="1"/>
    <col min="15115" max="15115" width="1.140625" style="48" customWidth="1"/>
    <col min="15116" max="15116" width="1.28515625" style="48" customWidth="1"/>
    <col min="15117" max="15117" width="2.5703125" style="48" customWidth="1"/>
    <col min="15118" max="15136" width="11.42578125" style="48"/>
    <col min="15137" max="15138" width="11.42578125" style="48" customWidth="1"/>
    <col min="15139" max="15344" width="11.42578125" style="48"/>
    <col min="15345" max="15345" width="2.7109375" style="48" customWidth="1"/>
    <col min="15346" max="15347" width="1.28515625" style="48" customWidth="1"/>
    <col min="15348" max="15357" width="8.7109375" style="48" customWidth="1"/>
    <col min="15358" max="15358" width="1.140625" style="48" customWidth="1"/>
    <col min="15359" max="15359" width="2.5703125" style="48" customWidth="1"/>
    <col min="15360" max="15360" width="1.140625" style="48" customWidth="1"/>
    <col min="15361" max="15370" width="8.7109375" style="48" customWidth="1"/>
    <col min="15371" max="15371" width="1.140625" style="48" customWidth="1"/>
    <col min="15372" max="15372" width="1.28515625" style="48" customWidth="1"/>
    <col min="15373" max="15373" width="2.5703125" style="48" customWidth="1"/>
    <col min="15374" max="15392" width="11.42578125" style="48"/>
    <col min="15393" max="15394" width="11.42578125" style="48" customWidth="1"/>
    <col min="15395" max="15600" width="11.42578125" style="48"/>
    <col min="15601" max="15601" width="2.7109375" style="48" customWidth="1"/>
    <col min="15602" max="15603" width="1.28515625" style="48" customWidth="1"/>
    <col min="15604" max="15613" width="8.7109375" style="48" customWidth="1"/>
    <col min="15614" max="15614" width="1.140625" style="48" customWidth="1"/>
    <col min="15615" max="15615" width="2.5703125" style="48" customWidth="1"/>
    <col min="15616" max="15616" width="1.140625" style="48" customWidth="1"/>
    <col min="15617" max="15626" width="8.7109375" style="48" customWidth="1"/>
    <col min="15627" max="15627" width="1.140625" style="48" customWidth="1"/>
    <col min="15628" max="15628" width="1.28515625" style="48" customWidth="1"/>
    <col min="15629" max="15629" width="2.5703125" style="48" customWidth="1"/>
    <col min="15630" max="15648" width="11.42578125" style="48"/>
    <col min="15649" max="15650" width="11.42578125" style="48" customWidth="1"/>
    <col min="15651" max="15856" width="11.42578125" style="48"/>
    <col min="15857" max="15857" width="2.7109375" style="48" customWidth="1"/>
    <col min="15858" max="15859" width="1.28515625" style="48" customWidth="1"/>
    <col min="15860" max="15869" width="8.7109375" style="48" customWidth="1"/>
    <col min="15870" max="15870" width="1.140625" style="48" customWidth="1"/>
    <col min="15871" max="15871" width="2.5703125" style="48" customWidth="1"/>
    <col min="15872" max="15872" width="1.140625" style="48" customWidth="1"/>
    <col min="15873" max="15882" width="8.7109375" style="48" customWidth="1"/>
    <col min="15883" max="15883" width="1.140625" style="48" customWidth="1"/>
    <col min="15884" max="15884" width="1.28515625" style="48" customWidth="1"/>
    <col min="15885" max="15885" width="2.5703125" style="48" customWidth="1"/>
    <col min="15886" max="15904" width="11.42578125" style="48"/>
    <col min="15905" max="15906" width="11.42578125" style="48" customWidth="1"/>
    <col min="15907" max="16112" width="11.42578125" style="48"/>
    <col min="16113" max="16113" width="2.7109375" style="48" customWidth="1"/>
    <col min="16114" max="16115" width="1.28515625" style="48" customWidth="1"/>
    <col min="16116" max="16125" width="8.7109375" style="48" customWidth="1"/>
    <col min="16126" max="16126" width="1.140625" style="48" customWidth="1"/>
    <col min="16127" max="16127" width="2.5703125" style="48" customWidth="1"/>
    <col min="16128" max="16128" width="1.140625" style="48" customWidth="1"/>
    <col min="16129" max="16138" width="8.7109375" style="48" customWidth="1"/>
    <col min="16139" max="16139" width="1.140625" style="48" customWidth="1"/>
    <col min="16140" max="16140" width="1.28515625" style="48" customWidth="1"/>
    <col min="16141" max="16141" width="2.5703125" style="48" customWidth="1"/>
    <col min="16142" max="16160" width="11.42578125" style="48"/>
    <col min="16161" max="16162" width="11.42578125" style="48" customWidth="1"/>
    <col min="16163" max="16384" width="11.42578125" style="48"/>
  </cols>
  <sheetData>
    <row r="1" spans="1:32" s="14" customForma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1:32" s="14" customFormat="1" ht="24.75" customHeight="1" x14ac:dyDescent="0.2">
      <c r="A2" s="15"/>
      <c r="B2" s="285"/>
      <c r="C2" s="285"/>
      <c r="D2" s="285"/>
      <c r="E2" s="285"/>
      <c r="F2" s="337" t="s">
        <v>571</v>
      </c>
      <c r="G2" s="213"/>
      <c r="H2" s="213"/>
      <c r="I2" s="213"/>
      <c r="J2" s="213"/>
      <c r="K2" s="338"/>
      <c r="L2" s="150" t="s">
        <v>464</v>
      </c>
      <c r="M2" s="203" t="s">
        <v>377</v>
      </c>
      <c r="N2" s="151"/>
      <c r="O2" s="21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32" s="14" customFormat="1" ht="24.75" customHeight="1" x14ac:dyDescent="0.2">
      <c r="A3" s="15"/>
      <c r="B3" s="286"/>
      <c r="C3" s="286"/>
      <c r="D3" s="286"/>
      <c r="E3" s="286"/>
      <c r="F3" s="339"/>
      <c r="G3" s="340"/>
      <c r="H3" s="340"/>
      <c r="I3" s="340"/>
      <c r="J3" s="340"/>
      <c r="K3" s="341"/>
      <c r="L3" s="30" t="s">
        <v>384</v>
      </c>
      <c r="M3" s="204" t="s">
        <v>568</v>
      </c>
      <c r="N3" s="152"/>
      <c r="O3" s="24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</row>
    <row r="4" spans="1:32" s="14" customFormat="1" ht="24.75" customHeight="1" x14ac:dyDescent="0.2">
      <c r="A4" s="15"/>
      <c r="B4" s="287"/>
      <c r="C4" s="287"/>
      <c r="D4" s="287"/>
      <c r="E4" s="287"/>
      <c r="F4" s="342"/>
      <c r="G4" s="343"/>
      <c r="H4" s="343"/>
      <c r="I4" s="343"/>
      <c r="J4" s="343"/>
      <c r="K4" s="344"/>
      <c r="L4" s="155" t="s">
        <v>465</v>
      </c>
      <c r="M4" s="28">
        <v>43278</v>
      </c>
      <c r="N4" s="153"/>
      <c r="O4" s="29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1:32" s="37" customFormat="1" ht="16.5" customHeight="1" x14ac:dyDescent="0.2">
      <c r="A5" s="16"/>
      <c r="B5" s="156"/>
      <c r="C5" s="157"/>
      <c r="D5" s="288" t="s">
        <v>380</v>
      </c>
      <c r="E5" s="288"/>
      <c r="F5" s="145"/>
      <c r="G5" s="162" t="s">
        <v>381</v>
      </c>
      <c r="H5" s="162" t="s">
        <v>382</v>
      </c>
      <c r="I5" s="162" t="s">
        <v>383</v>
      </c>
      <c r="K5" s="145" t="s">
        <v>384</v>
      </c>
      <c r="L5" s="149"/>
      <c r="M5" s="148"/>
      <c r="N5" s="19"/>
      <c r="O5" s="158"/>
      <c r="P5" s="32"/>
      <c r="Q5" s="145"/>
      <c r="R5" s="145"/>
      <c r="S5" s="145"/>
      <c r="T5" s="145"/>
      <c r="U5" s="154"/>
      <c r="V5" s="154"/>
      <c r="W5" s="154"/>
      <c r="X5" s="154"/>
      <c r="Y5" s="154"/>
      <c r="Z5" s="154"/>
      <c r="AA5" s="154"/>
      <c r="AB5" s="16"/>
      <c r="AC5" s="16"/>
      <c r="AD5" s="16"/>
      <c r="AE5" s="16"/>
      <c r="AF5" s="16"/>
    </row>
    <row r="6" spans="1:32" s="37" customFormat="1" ht="16.5" customHeight="1" x14ac:dyDescent="0.2">
      <c r="A6" s="16"/>
      <c r="B6" s="30"/>
      <c r="C6" s="16"/>
      <c r="D6" s="217" t="s">
        <v>386</v>
      </c>
      <c r="E6" s="217"/>
      <c r="F6" s="161"/>
      <c r="G6" s="149"/>
      <c r="H6" s="149"/>
      <c r="I6" s="149"/>
      <c r="J6" s="149"/>
      <c r="K6" s="149"/>
      <c r="L6" s="149"/>
      <c r="M6" s="149"/>
      <c r="N6" s="154"/>
      <c r="O6" s="159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6"/>
      <c r="AC6" s="16"/>
      <c r="AD6" s="16"/>
      <c r="AE6" s="16"/>
      <c r="AF6" s="16"/>
    </row>
    <row r="7" spans="1:32" s="37" customFormat="1" ht="16.5" customHeight="1" x14ac:dyDescent="0.2">
      <c r="A7" s="16"/>
      <c r="B7" s="30"/>
      <c r="C7" s="16"/>
      <c r="D7" s="205" t="s">
        <v>387</v>
      </c>
      <c r="E7" s="205"/>
      <c r="F7" s="160"/>
      <c r="G7" s="149"/>
      <c r="H7" s="149"/>
      <c r="I7" s="149"/>
      <c r="J7" s="149"/>
      <c r="K7" s="149"/>
      <c r="L7" s="149"/>
      <c r="M7" s="149"/>
      <c r="N7" s="154"/>
      <c r="O7" s="159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6"/>
      <c r="AC7" s="16"/>
      <c r="AD7" s="16"/>
      <c r="AE7" s="16"/>
      <c r="AF7" s="16"/>
    </row>
    <row r="8" spans="1:32" s="37" customFormat="1" ht="16.5" customHeight="1" x14ac:dyDescent="0.2">
      <c r="A8" s="16"/>
      <c r="B8" s="30"/>
      <c r="C8" s="16"/>
      <c r="D8" s="205" t="s">
        <v>388</v>
      </c>
      <c r="E8" s="205"/>
      <c r="F8" s="160"/>
      <c r="G8" s="149"/>
      <c r="H8" s="149"/>
      <c r="I8" s="149"/>
      <c r="J8" s="149"/>
      <c r="K8" s="149"/>
      <c r="L8" s="149"/>
      <c r="M8" s="149"/>
      <c r="N8" s="154"/>
      <c r="O8" s="159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6"/>
      <c r="AC8" s="16"/>
      <c r="AD8" s="16"/>
      <c r="AE8" s="16"/>
      <c r="AF8" s="16"/>
    </row>
    <row r="9" spans="1:32" s="37" customFormat="1" ht="12.75" customHeight="1" x14ac:dyDescent="0.2">
      <c r="A9" s="16"/>
      <c r="B9" s="30"/>
      <c r="C9" s="16"/>
      <c r="D9" s="16"/>
      <c r="E9" s="16"/>
      <c r="F9" s="144"/>
      <c r="G9" s="144"/>
      <c r="H9" s="144"/>
      <c r="I9" s="144"/>
      <c r="J9" s="144"/>
      <c r="K9" s="16"/>
      <c r="L9" s="16"/>
      <c r="M9" s="16"/>
      <c r="N9" s="38"/>
      <c r="O9" s="3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32" s="37" customFormat="1" x14ac:dyDescent="0.2">
      <c r="A10" s="16"/>
      <c r="B10" s="30"/>
      <c r="C10" s="16"/>
      <c r="D10" s="291" t="s">
        <v>376</v>
      </c>
      <c r="E10" s="291"/>
      <c r="F10" s="291"/>
      <c r="G10" s="291"/>
      <c r="H10" s="16"/>
      <c r="I10" s="16"/>
      <c r="J10" s="16"/>
      <c r="K10" s="16"/>
      <c r="L10" s="16"/>
      <c r="M10" s="16"/>
      <c r="N10" s="16"/>
      <c r="O10" s="3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 s="37" customFormat="1" ht="23.25" customHeight="1" x14ac:dyDescent="0.2">
      <c r="A11" s="16"/>
      <c r="B11" s="30"/>
      <c r="C11" s="16"/>
      <c r="D11" s="289"/>
      <c r="E11" s="289"/>
      <c r="F11" s="289"/>
      <c r="G11" s="289"/>
      <c r="H11" s="16"/>
      <c r="I11" s="16"/>
      <c r="J11" s="16"/>
      <c r="K11" s="16"/>
      <c r="L11" s="16"/>
      <c r="M11" s="16"/>
      <c r="N11" s="16"/>
      <c r="O11" s="3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s="37" customFormat="1" ht="12.75" customHeight="1" x14ac:dyDescent="0.2">
      <c r="A12" s="16"/>
      <c r="B12" s="30"/>
      <c r="C12" s="16"/>
      <c r="D12" s="291" t="s">
        <v>466</v>
      </c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3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s="37" customFormat="1" ht="23.25" customHeight="1" x14ac:dyDescent="0.2">
      <c r="A13" s="16"/>
      <c r="B13" s="30"/>
      <c r="C13" s="16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3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2" s="37" customFormat="1" x14ac:dyDescent="0.2">
      <c r="A14" s="16"/>
      <c r="B14" s="30"/>
      <c r="C14" s="16"/>
      <c r="D14" s="291" t="s">
        <v>505</v>
      </c>
      <c r="E14" s="291"/>
      <c r="F14" s="291"/>
      <c r="G14" s="291"/>
      <c r="H14" s="291"/>
      <c r="I14" s="291"/>
      <c r="J14" s="291"/>
      <c r="K14" s="141"/>
      <c r="L14" s="16"/>
      <c r="M14" s="16"/>
      <c r="N14" s="16"/>
      <c r="O14" s="3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1:32" s="37" customFormat="1" ht="23.25" customHeight="1" x14ac:dyDescent="0.2">
      <c r="A15" s="16"/>
      <c r="B15" s="30"/>
      <c r="C15" s="16"/>
      <c r="D15" s="289"/>
      <c r="E15" s="289"/>
      <c r="F15" s="289"/>
      <c r="G15" s="289"/>
      <c r="H15" s="289"/>
      <c r="I15" s="289"/>
      <c r="J15" s="289"/>
      <c r="K15" s="16"/>
      <c r="L15" s="16"/>
      <c r="M15" s="16"/>
      <c r="N15" s="16"/>
      <c r="O15" s="3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32" s="37" customFormat="1" ht="12.75" customHeight="1" x14ac:dyDescent="0.2">
      <c r="A16" s="16"/>
      <c r="B16" s="30"/>
      <c r="C16" s="16"/>
      <c r="D16" s="291" t="s">
        <v>506</v>
      </c>
      <c r="E16" s="291"/>
      <c r="F16" s="291"/>
      <c r="G16" s="291"/>
      <c r="H16" s="291"/>
      <c r="I16" s="291"/>
      <c r="J16" s="291"/>
      <c r="K16" s="141"/>
      <c r="L16" s="16"/>
      <c r="M16" s="16"/>
      <c r="N16" s="141"/>
      <c r="O16" s="3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32" s="37" customFormat="1" ht="23.25" customHeight="1" x14ac:dyDescent="0.2">
      <c r="A17" s="16"/>
      <c r="B17" s="30"/>
      <c r="C17" s="16"/>
      <c r="D17" s="289"/>
      <c r="E17" s="289"/>
      <c r="F17" s="289"/>
      <c r="G17" s="289"/>
      <c r="H17" s="289"/>
      <c r="I17" s="289"/>
      <c r="J17" s="289"/>
      <c r="K17" s="16"/>
      <c r="L17" s="16"/>
      <c r="M17" s="16"/>
      <c r="N17" s="16"/>
      <c r="O17" s="3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2" s="37" customFormat="1" ht="12.75" customHeight="1" x14ac:dyDescent="0.2">
      <c r="A18" s="16"/>
      <c r="B18" s="30"/>
      <c r="C18" s="16"/>
      <c r="D18" s="16"/>
      <c r="E18" s="16"/>
      <c r="F18" s="144"/>
      <c r="G18" s="144"/>
      <c r="H18" s="144"/>
      <c r="I18" s="144"/>
      <c r="J18" s="144"/>
      <c r="K18" s="16"/>
      <c r="L18" s="16"/>
      <c r="M18" s="16"/>
      <c r="N18" s="38"/>
      <c r="O18" s="3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32" s="44" customFormat="1" ht="26.25" customHeight="1" x14ac:dyDescent="0.2">
      <c r="A19" s="40"/>
      <c r="B19" s="41"/>
      <c r="C19" s="290" t="s">
        <v>319</v>
      </c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42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142"/>
    </row>
    <row r="20" spans="1:32" s="44" customFormat="1" x14ac:dyDescent="0.2">
      <c r="A20" s="40"/>
      <c r="B20" s="41"/>
      <c r="C20" s="4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40"/>
      <c r="O20" s="42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142"/>
    </row>
    <row r="21" spans="1:32" s="44" customFormat="1" ht="3" customHeight="1" x14ac:dyDescent="0.2">
      <c r="A21" s="40"/>
      <c r="B21" s="41"/>
      <c r="C21" s="72"/>
      <c r="D21" s="72"/>
      <c r="E21" s="72"/>
      <c r="F21" s="72"/>
      <c r="G21" s="73"/>
      <c r="H21" s="72"/>
      <c r="I21" s="73"/>
      <c r="J21" s="73"/>
      <c r="K21" s="73"/>
      <c r="L21" s="73"/>
      <c r="M21" s="73"/>
      <c r="N21" s="73"/>
      <c r="O21" s="42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142"/>
    </row>
    <row r="22" spans="1:32" s="44" customFormat="1" x14ac:dyDescent="0.2">
      <c r="A22" s="40"/>
      <c r="B22" s="41"/>
      <c r="C22" s="72"/>
      <c r="D22" s="274" t="s">
        <v>467</v>
      </c>
      <c r="E22" s="274"/>
      <c r="F22" s="274"/>
      <c r="G22" s="274"/>
      <c r="H22" s="274"/>
      <c r="I22" s="72"/>
      <c r="J22" s="274" t="s">
        <v>3</v>
      </c>
      <c r="K22" s="274"/>
      <c r="L22" s="274"/>
      <c r="M22" s="274"/>
      <c r="N22" s="73"/>
      <c r="O22" s="42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142"/>
    </row>
    <row r="23" spans="1:32" s="44" customFormat="1" ht="75" customHeight="1" x14ac:dyDescent="0.2">
      <c r="A23" s="40"/>
      <c r="B23" s="41"/>
      <c r="C23" s="72"/>
      <c r="D23" s="271"/>
      <c r="E23" s="271"/>
      <c r="F23" s="271"/>
      <c r="G23" s="271"/>
      <c r="H23" s="271"/>
      <c r="I23" s="77"/>
      <c r="J23" s="275"/>
      <c r="K23" s="275"/>
      <c r="L23" s="275"/>
      <c r="M23" s="275"/>
      <c r="N23" s="73"/>
      <c r="O23" s="42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142"/>
    </row>
    <row r="24" spans="1:32" s="44" customFormat="1" ht="5.25" customHeight="1" x14ac:dyDescent="0.2">
      <c r="A24" s="40"/>
      <c r="B24" s="41"/>
      <c r="C24" s="72"/>
      <c r="D24" s="72"/>
      <c r="E24" s="72"/>
      <c r="F24" s="72"/>
      <c r="G24" s="73"/>
      <c r="H24" s="72"/>
      <c r="I24" s="73"/>
      <c r="J24" s="73"/>
      <c r="K24" s="73"/>
      <c r="L24" s="73"/>
      <c r="M24" s="73"/>
      <c r="N24" s="73"/>
      <c r="O24" s="42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142"/>
    </row>
    <row r="25" spans="1:32" s="44" customFormat="1" ht="12.75" customHeight="1" x14ac:dyDescent="0.2">
      <c r="A25" s="40"/>
      <c r="B25" s="41"/>
      <c r="C25" s="72"/>
      <c r="D25" s="274" t="s">
        <v>468</v>
      </c>
      <c r="E25" s="274"/>
      <c r="F25" s="274"/>
      <c r="G25" s="274"/>
      <c r="H25" s="274"/>
      <c r="I25" s="77"/>
      <c r="J25" s="274" t="s">
        <v>469</v>
      </c>
      <c r="K25" s="274"/>
      <c r="L25" s="274"/>
      <c r="M25" s="274"/>
      <c r="N25" s="73"/>
      <c r="O25" s="42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142"/>
    </row>
    <row r="26" spans="1:32" s="44" customFormat="1" ht="75" customHeight="1" x14ac:dyDescent="0.2">
      <c r="A26" s="40"/>
      <c r="B26" s="41"/>
      <c r="C26" s="72"/>
      <c r="D26" s="271"/>
      <c r="E26" s="271"/>
      <c r="F26" s="271"/>
      <c r="G26" s="271"/>
      <c r="H26" s="271"/>
      <c r="I26" s="77"/>
      <c r="J26" s="275"/>
      <c r="K26" s="275"/>
      <c r="L26" s="275"/>
      <c r="M26" s="275"/>
      <c r="N26" s="73"/>
      <c r="O26" s="42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142"/>
    </row>
    <row r="27" spans="1:32" s="44" customFormat="1" ht="5.25" customHeight="1" x14ac:dyDescent="0.2">
      <c r="A27" s="40"/>
      <c r="B27" s="41"/>
      <c r="C27" s="72"/>
      <c r="D27" s="77"/>
      <c r="E27" s="77"/>
      <c r="F27" s="77"/>
      <c r="G27" s="77"/>
      <c r="H27" s="73"/>
      <c r="I27" s="78"/>
      <c r="J27" s="78"/>
      <c r="K27" s="78"/>
      <c r="L27" s="78"/>
      <c r="M27" s="78"/>
      <c r="N27" s="73"/>
      <c r="O27" s="42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142"/>
    </row>
    <row r="28" spans="1:32" s="44" customFormat="1" ht="12.75" customHeight="1" x14ac:dyDescent="0.2">
      <c r="A28" s="40"/>
      <c r="B28" s="41"/>
      <c r="C28" s="72"/>
      <c r="D28" s="274" t="s">
        <v>6</v>
      </c>
      <c r="E28" s="274"/>
      <c r="F28" s="274"/>
      <c r="G28" s="73"/>
      <c r="H28" s="274" t="s">
        <v>470</v>
      </c>
      <c r="I28" s="274"/>
      <c r="J28" s="274"/>
      <c r="K28" s="274"/>
      <c r="L28" s="274"/>
      <c r="M28" s="274"/>
      <c r="N28" s="73"/>
      <c r="O28" s="42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142"/>
    </row>
    <row r="29" spans="1:32" s="44" customFormat="1" ht="75" customHeight="1" x14ac:dyDescent="0.2">
      <c r="A29" s="40"/>
      <c r="B29" s="41"/>
      <c r="C29" s="72"/>
      <c r="D29" s="271"/>
      <c r="E29" s="271"/>
      <c r="F29" s="271"/>
      <c r="G29" s="73"/>
      <c r="H29" s="271"/>
      <c r="I29" s="271"/>
      <c r="J29" s="271"/>
      <c r="K29" s="271"/>
      <c r="L29" s="271"/>
      <c r="M29" s="271"/>
      <c r="N29" s="73"/>
      <c r="O29" s="42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142"/>
    </row>
    <row r="30" spans="1:32" s="44" customFormat="1" ht="5.25" customHeight="1" x14ac:dyDescent="0.2">
      <c r="A30" s="40"/>
      <c r="B30" s="41"/>
      <c r="C30" s="72"/>
      <c r="D30" s="72"/>
      <c r="E30" s="72"/>
      <c r="F30" s="72"/>
      <c r="G30" s="73"/>
      <c r="H30" s="72"/>
      <c r="I30" s="73"/>
      <c r="J30" s="73"/>
      <c r="K30" s="73"/>
      <c r="L30" s="73"/>
      <c r="M30" s="73"/>
      <c r="N30" s="73"/>
      <c r="O30" s="42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142"/>
    </row>
    <row r="31" spans="1:32" s="44" customFormat="1" ht="12.75" customHeight="1" x14ac:dyDescent="0.2">
      <c r="A31" s="40"/>
      <c r="B31" s="41"/>
      <c r="C31" s="72"/>
      <c r="D31" s="274" t="s">
        <v>8</v>
      </c>
      <c r="E31" s="274"/>
      <c r="F31" s="274"/>
      <c r="G31" s="73"/>
      <c r="H31" s="274" t="s">
        <v>9</v>
      </c>
      <c r="I31" s="274"/>
      <c r="J31" s="274"/>
      <c r="K31" s="274"/>
      <c r="L31" s="274"/>
      <c r="M31" s="274"/>
      <c r="N31" s="73"/>
      <c r="O31" s="42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142"/>
    </row>
    <row r="32" spans="1:32" s="44" customFormat="1" ht="135" customHeight="1" x14ac:dyDescent="0.2">
      <c r="A32" s="40"/>
      <c r="B32" s="41"/>
      <c r="C32" s="72"/>
      <c r="D32" s="271"/>
      <c r="E32" s="271"/>
      <c r="F32" s="271"/>
      <c r="G32" s="73"/>
      <c r="H32" s="271"/>
      <c r="I32" s="271"/>
      <c r="J32" s="271"/>
      <c r="K32" s="271"/>
      <c r="L32" s="271"/>
      <c r="M32" s="271"/>
      <c r="N32" s="73"/>
      <c r="O32" s="42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142"/>
    </row>
    <row r="33" spans="1:32" s="44" customFormat="1" ht="3" customHeight="1" x14ac:dyDescent="0.2">
      <c r="A33" s="40"/>
      <c r="B33" s="41"/>
      <c r="C33" s="72"/>
      <c r="D33" s="72"/>
      <c r="E33" s="72"/>
      <c r="F33" s="72"/>
      <c r="G33" s="73"/>
      <c r="H33" s="72"/>
      <c r="I33" s="73"/>
      <c r="J33" s="73"/>
      <c r="K33" s="73"/>
      <c r="L33" s="73"/>
      <c r="M33" s="73"/>
      <c r="N33" s="73"/>
      <c r="O33" s="42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142"/>
    </row>
    <row r="34" spans="1:32" s="44" customFormat="1" ht="11.25" customHeight="1" x14ac:dyDescent="0.2">
      <c r="A34" s="40"/>
      <c r="B34" s="41"/>
      <c r="C34" s="4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40"/>
      <c r="O34" s="42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142"/>
    </row>
    <row r="35" spans="1:32" s="44" customFormat="1" ht="3" customHeight="1" x14ac:dyDescent="0.2">
      <c r="A35" s="40"/>
      <c r="B35" s="41"/>
      <c r="C35" s="81"/>
      <c r="D35" s="81"/>
      <c r="E35" s="81"/>
      <c r="F35" s="81"/>
      <c r="G35" s="82"/>
      <c r="H35" s="81"/>
      <c r="I35" s="82"/>
      <c r="J35" s="82"/>
      <c r="K35" s="82"/>
      <c r="L35" s="82"/>
      <c r="M35" s="82"/>
      <c r="N35" s="82"/>
      <c r="O35" s="42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142"/>
    </row>
    <row r="36" spans="1:32" s="44" customFormat="1" ht="5.25" customHeight="1" x14ac:dyDescent="0.2">
      <c r="A36" s="40"/>
      <c r="B36" s="41"/>
      <c r="C36" s="81"/>
      <c r="D36" s="81"/>
      <c r="E36" s="81"/>
      <c r="F36" s="81"/>
      <c r="G36" s="82"/>
      <c r="H36" s="81"/>
      <c r="I36" s="82"/>
      <c r="J36" s="82"/>
      <c r="K36" s="82"/>
      <c r="L36" s="82"/>
      <c r="M36" s="82"/>
      <c r="N36" s="82"/>
      <c r="O36" s="42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142"/>
    </row>
    <row r="37" spans="1:32" s="44" customFormat="1" x14ac:dyDescent="0.2">
      <c r="A37" s="40"/>
      <c r="B37" s="41"/>
      <c r="C37" s="81"/>
      <c r="D37" s="270" t="s">
        <v>467</v>
      </c>
      <c r="E37" s="270"/>
      <c r="F37" s="270"/>
      <c r="G37" s="270"/>
      <c r="H37" s="270"/>
      <c r="I37" s="81"/>
      <c r="J37" s="270" t="s">
        <v>3</v>
      </c>
      <c r="K37" s="270"/>
      <c r="L37" s="270"/>
      <c r="M37" s="270"/>
      <c r="N37" s="82"/>
      <c r="O37" s="42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142"/>
    </row>
    <row r="38" spans="1:32" s="44" customFormat="1" ht="75" customHeight="1" x14ac:dyDescent="0.2">
      <c r="A38" s="40"/>
      <c r="B38" s="41"/>
      <c r="C38" s="81"/>
      <c r="D38" s="272"/>
      <c r="E38" s="272"/>
      <c r="F38" s="272"/>
      <c r="G38" s="272"/>
      <c r="H38" s="272"/>
      <c r="I38" s="86"/>
      <c r="J38" s="273"/>
      <c r="K38" s="273"/>
      <c r="L38" s="273"/>
      <c r="M38" s="273"/>
      <c r="N38" s="82"/>
      <c r="O38" s="42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142"/>
    </row>
    <row r="39" spans="1:32" s="44" customFormat="1" ht="5.25" customHeight="1" x14ac:dyDescent="0.2">
      <c r="A39" s="40"/>
      <c r="B39" s="41"/>
      <c r="C39" s="81"/>
      <c r="D39" s="81"/>
      <c r="E39" s="81"/>
      <c r="F39" s="81"/>
      <c r="G39" s="82"/>
      <c r="H39" s="81"/>
      <c r="I39" s="82"/>
      <c r="J39" s="82"/>
      <c r="K39" s="82"/>
      <c r="L39" s="82"/>
      <c r="M39" s="82"/>
      <c r="N39" s="82"/>
      <c r="O39" s="42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142"/>
    </row>
    <row r="40" spans="1:32" s="44" customFormat="1" ht="12.75" customHeight="1" x14ac:dyDescent="0.2">
      <c r="A40" s="40"/>
      <c r="B40" s="41"/>
      <c r="C40" s="81"/>
      <c r="D40" s="270" t="s">
        <v>468</v>
      </c>
      <c r="E40" s="270"/>
      <c r="F40" s="270"/>
      <c r="G40" s="270"/>
      <c r="H40" s="270"/>
      <c r="I40" s="86"/>
      <c r="J40" s="270" t="s">
        <v>469</v>
      </c>
      <c r="K40" s="270"/>
      <c r="L40" s="270"/>
      <c r="M40" s="270"/>
      <c r="N40" s="82"/>
      <c r="O40" s="42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142"/>
    </row>
    <row r="41" spans="1:32" s="44" customFormat="1" ht="75" customHeight="1" x14ac:dyDescent="0.2">
      <c r="A41" s="40"/>
      <c r="B41" s="41"/>
      <c r="C41" s="81"/>
      <c r="D41" s="272"/>
      <c r="E41" s="272"/>
      <c r="F41" s="272"/>
      <c r="G41" s="272"/>
      <c r="H41" s="272"/>
      <c r="I41" s="86"/>
      <c r="J41" s="273"/>
      <c r="K41" s="273"/>
      <c r="L41" s="273"/>
      <c r="M41" s="273"/>
      <c r="N41" s="82"/>
      <c r="O41" s="42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142"/>
    </row>
    <row r="42" spans="1:32" s="44" customFormat="1" ht="5.25" customHeight="1" x14ac:dyDescent="0.2">
      <c r="A42" s="40"/>
      <c r="B42" s="41"/>
      <c r="C42" s="81"/>
      <c r="D42" s="86"/>
      <c r="E42" s="86"/>
      <c r="F42" s="86"/>
      <c r="G42" s="86"/>
      <c r="H42" s="82"/>
      <c r="I42" s="87"/>
      <c r="J42" s="87"/>
      <c r="K42" s="87"/>
      <c r="L42" s="87"/>
      <c r="M42" s="87"/>
      <c r="N42" s="82"/>
      <c r="O42" s="42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142"/>
    </row>
    <row r="43" spans="1:32" s="44" customFormat="1" ht="12.75" customHeight="1" x14ac:dyDescent="0.2">
      <c r="A43" s="40"/>
      <c r="B43" s="41"/>
      <c r="C43" s="81"/>
      <c r="D43" s="270" t="s">
        <v>6</v>
      </c>
      <c r="E43" s="270"/>
      <c r="F43" s="270"/>
      <c r="G43" s="82"/>
      <c r="H43" s="270" t="s">
        <v>470</v>
      </c>
      <c r="I43" s="270"/>
      <c r="J43" s="270"/>
      <c r="K43" s="270"/>
      <c r="L43" s="270"/>
      <c r="M43" s="270"/>
      <c r="N43" s="82"/>
      <c r="O43" s="42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142"/>
    </row>
    <row r="44" spans="1:32" s="44" customFormat="1" ht="75" customHeight="1" x14ac:dyDescent="0.2">
      <c r="A44" s="40"/>
      <c r="B44" s="41"/>
      <c r="C44" s="81"/>
      <c r="D44" s="272"/>
      <c r="E44" s="272"/>
      <c r="F44" s="272"/>
      <c r="G44" s="82"/>
      <c r="H44" s="272"/>
      <c r="I44" s="272"/>
      <c r="J44" s="272"/>
      <c r="K44" s="272"/>
      <c r="L44" s="272"/>
      <c r="M44" s="272"/>
      <c r="N44" s="82"/>
      <c r="O44" s="42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142"/>
    </row>
    <row r="45" spans="1:32" s="44" customFormat="1" ht="5.25" customHeight="1" x14ac:dyDescent="0.2">
      <c r="A45" s="40"/>
      <c r="B45" s="41"/>
      <c r="C45" s="81"/>
      <c r="D45" s="81"/>
      <c r="E45" s="81"/>
      <c r="F45" s="81"/>
      <c r="G45" s="82"/>
      <c r="H45" s="81"/>
      <c r="I45" s="82"/>
      <c r="J45" s="82"/>
      <c r="K45" s="82"/>
      <c r="L45" s="82"/>
      <c r="M45" s="82"/>
      <c r="N45" s="82"/>
      <c r="O45" s="42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142"/>
    </row>
    <row r="46" spans="1:32" s="44" customFormat="1" ht="12.75" customHeight="1" x14ac:dyDescent="0.2">
      <c r="A46" s="40"/>
      <c r="B46" s="41"/>
      <c r="C46" s="81"/>
      <c r="D46" s="270" t="s">
        <v>8</v>
      </c>
      <c r="E46" s="270"/>
      <c r="F46" s="270"/>
      <c r="G46" s="82"/>
      <c r="H46" s="270" t="s">
        <v>9</v>
      </c>
      <c r="I46" s="270"/>
      <c r="J46" s="270"/>
      <c r="K46" s="270"/>
      <c r="L46" s="270"/>
      <c r="M46" s="270"/>
      <c r="N46" s="82"/>
      <c r="O46" s="42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142"/>
    </row>
    <row r="47" spans="1:32" s="44" customFormat="1" ht="135" customHeight="1" x14ac:dyDescent="0.2">
      <c r="A47" s="40"/>
      <c r="B47" s="41"/>
      <c r="C47" s="81"/>
      <c r="D47" s="272"/>
      <c r="E47" s="272"/>
      <c r="F47" s="272"/>
      <c r="G47" s="82"/>
      <c r="H47" s="272"/>
      <c r="I47" s="272"/>
      <c r="J47" s="272"/>
      <c r="K47" s="272"/>
      <c r="L47" s="272"/>
      <c r="M47" s="272"/>
      <c r="N47" s="82"/>
      <c r="O47" s="42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142"/>
    </row>
    <row r="48" spans="1:32" s="44" customFormat="1" ht="3" customHeight="1" x14ac:dyDescent="0.2">
      <c r="A48" s="40"/>
      <c r="B48" s="41"/>
      <c r="C48" s="81"/>
      <c r="D48" s="81"/>
      <c r="E48" s="81"/>
      <c r="F48" s="81"/>
      <c r="G48" s="82"/>
      <c r="H48" s="81"/>
      <c r="I48" s="82"/>
      <c r="J48" s="82"/>
      <c r="K48" s="82"/>
      <c r="L48" s="82"/>
      <c r="M48" s="82"/>
      <c r="N48" s="82"/>
      <c r="O48" s="42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142"/>
    </row>
    <row r="49" spans="1:32" s="44" customFormat="1" ht="11.25" customHeight="1" x14ac:dyDescent="0.2">
      <c r="A49" s="40"/>
      <c r="B49" s="41"/>
      <c r="C49" s="4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40"/>
      <c r="O49" s="42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142"/>
    </row>
    <row r="50" spans="1:32" s="44" customFormat="1" ht="3" customHeight="1" x14ac:dyDescent="0.2">
      <c r="A50" s="40"/>
      <c r="B50" s="41"/>
      <c r="C50" s="89"/>
      <c r="D50" s="89"/>
      <c r="E50" s="89"/>
      <c r="F50" s="89"/>
      <c r="G50" s="90"/>
      <c r="H50" s="89"/>
      <c r="I50" s="90"/>
      <c r="J50" s="90"/>
      <c r="K50" s="90"/>
      <c r="L50" s="90"/>
      <c r="M50" s="90"/>
      <c r="N50" s="90"/>
      <c r="O50" s="42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142"/>
    </row>
    <row r="51" spans="1:32" s="44" customFormat="1" ht="5.25" customHeight="1" x14ac:dyDescent="0.2">
      <c r="A51" s="40"/>
      <c r="B51" s="41"/>
      <c r="C51" s="89"/>
      <c r="D51" s="89"/>
      <c r="E51" s="89"/>
      <c r="F51" s="89"/>
      <c r="G51" s="90"/>
      <c r="H51" s="89"/>
      <c r="I51" s="90"/>
      <c r="J51" s="90"/>
      <c r="K51" s="90"/>
      <c r="L51" s="90"/>
      <c r="M51" s="90"/>
      <c r="N51" s="90"/>
      <c r="O51" s="42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142"/>
    </row>
    <row r="52" spans="1:32" s="44" customFormat="1" x14ac:dyDescent="0.2">
      <c r="A52" s="40"/>
      <c r="B52" s="41"/>
      <c r="C52" s="89"/>
      <c r="D52" s="292" t="s">
        <v>467</v>
      </c>
      <c r="E52" s="292"/>
      <c r="F52" s="292"/>
      <c r="G52" s="292"/>
      <c r="H52" s="292"/>
      <c r="I52" s="89"/>
      <c r="J52" s="292" t="s">
        <v>3</v>
      </c>
      <c r="K52" s="292"/>
      <c r="L52" s="292"/>
      <c r="M52" s="292"/>
      <c r="N52" s="90"/>
      <c r="O52" s="42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142"/>
    </row>
    <row r="53" spans="1:32" s="44" customFormat="1" ht="75" customHeight="1" x14ac:dyDescent="0.2">
      <c r="A53" s="40"/>
      <c r="B53" s="41"/>
      <c r="C53" s="89"/>
      <c r="D53" s="293"/>
      <c r="E53" s="293"/>
      <c r="F53" s="293"/>
      <c r="G53" s="293"/>
      <c r="H53" s="293"/>
      <c r="I53" s="94"/>
      <c r="J53" s="294"/>
      <c r="K53" s="294"/>
      <c r="L53" s="294"/>
      <c r="M53" s="294"/>
      <c r="N53" s="90"/>
      <c r="O53" s="42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142"/>
    </row>
    <row r="54" spans="1:32" s="44" customFormat="1" ht="5.25" customHeight="1" x14ac:dyDescent="0.2">
      <c r="A54" s="40"/>
      <c r="B54" s="41"/>
      <c r="C54" s="89"/>
      <c r="D54" s="89"/>
      <c r="E54" s="89"/>
      <c r="F54" s="89"/>
      <c r="G54" s="90"/>
      <c r="H54" s="89"/>
      <c r="I54" s="90"/>
      <c r="J54" s="90"/>
      <c r="K54" s="90"/>
      <c r="L54" s="90"/>
      <c r="M54" s="90"/>
      <c r="N54" s="90"/>
      <c r="O54" s="42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142"/>
    </row>
    <row r="55" spans="1:32" s="44" customFormat="1" ht="12.75" customHeight="1" x14ac:dyDescent="0.2">
      <c r="A55" s="40"/>
      <c r="B55" s="41"/>
      <c r="C55" s="89"/>
      <c r="D55" s="292" t="s">
        <v>468</v>
      </c>
      <c r="E55" s="292"/>
      <c r="F55" s="292"/>
      <c r="G55" s="292"/>
      <c r="H55" s="292"/>
      <c r="I55" s="94"/>
      <c r="J55" s="292" t="s">
        <v>469</v>
      </c>
      <c r="K55" s="292"/>
      <c r="L55" s="292"/>
      <c r="M55" s="292"/>
      <c r="N55" s="90"/>
      <c r="O55" s="42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142"/>
    </row>
    <row r="56" spans="1:32" s="44" customFormat="1" ht="75" customHeight="1" x14ac:dyDescent="0.2">
      <c r="A56" s="40"/>
      <c r="B56" s="41"/>
      <c r="C56" s="89"/>
      <c r="D56" s="293"/>
      <c r="E56" s="293"/>
      <c r="F56" s="293"/>
      <c r="G56" s="293"/>
      <c r="H56" s="293"/>
      <c r="I56" s="94"/>
      <c r="J56" s="294"/>
      <c r="K56" s="294"/>
      <c r="L56" s="294"/>
      <c r="M56" s="294"/>
      <c r="N56" s="90"/>
      <c r="O56" s="42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142"/>
    </row>
    <row r="57" spans="1:32" s="44" customFormat="1" ht="5.25" customHeight="1" x14ac:dyDescent="0.2">
      <c r="A57" s="40"/>
      <c r="B57" s="41"/>
      <c r="C57" s="89"/>
      <c r="D57" s="94"/>
      <c r="E57" s="94"/>
      <c r="F57" s="94"/>
      <c r="G57" s="94"/>
      <c r="H57" s="90"/>
      <c r="I57" s="95"/>
      <c r="J57" s="95"/>
      <c r="K57" s="95"/>
      <c r="L57" s="95"/>
      <c r="M57" s="95"/>
      <c r="N57" s="90"/>
      <c r="O57" s="42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142"/>
    </row>
    <row r="58" spans="1:32" s="44" customFormat="1" ht="12.75" customHeight="1" x14ac:dyDescent="0.2">
      <c r="A58" s="40"/>
      <c r="B58" s="41"/>
      <c r="C58" s="89"/>
      <c r="D58" s="292" t="s">
        <v>6</v>
      </c>
      <c r="E58" s="292"/>
      <c r="F58" s="292"/>
      <c r="G58" s="90"/>
      <c r="H58" s="292" t="s">
        <v>470</v>
      </c>
      <c r="I58" s="292"/>
      <c r="J58" s="292"/>
      <c r="K58" s="292"/>
      <c r="L58" s="292"/>
      <c r="M58" s="292"/>
      <c r="N58" s="90"/>
      <c r="O58" s="42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142"/>
    </row>
    <row r="59" spans="1:32" s="44" customFormat="1" ht="75" customHeight="1" x14ac:dyDescent="0.2">
      <c r="A59" s="40"/>
      <c r="B59" s="41"/>
      <c r="C59" s="89"/>
      <c r="D59" s="293"/>
      <c r="E59" s="293"/>
      <c r="F59" s="293"/>
      <c r="G59" s="90"/>
      <c r="H59" s="293"/>
      <c r="I59" s="293"/>
      <c r="J59" s="293"/>
      <c r="K59" s="293"/>
      <c r="L59" s="293"/>
      <c r="M59" s="293"/>
      <c r="N59" s="90"/>
      <c r="O59" s="42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142"/>
    </row>
    <row r="60" spans="1:32" s="44" customFormat="1" ht="5.25" customHeight="1" x14ac:dyDescent="0.2">
      <c r="A60" s="40"/>
      <c r="B60" s="41"/>
      <c r="C60" s="89"/>
      <c r="D60" s="89"/>
      <c r="E60" s="89"/>
      <c r="F60" s="89"/>
      <c r="G60" s="90"/>
      <c r="H60" s="89"/>
      <c r="I60" s="90"/>
      <c r="J60" s="90"/>
      <c r="K60" s="90"/>
      <c r="L60" s="90"/>
      <c r="M60" s="90"/>
      <c r="N60" s="90"/>
      <c r="O60" s="42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142"/>
    </row>
    <row r="61" spans="1:32" s="44" customFormat="1" ht="12.75" customHeight="1" x14ac:dyDescent="0.2">
      <c r="A61" s="40"/>
      <c r="B61" s="41"/>
      <c r="C61" s="89"/>
      <c r="D61" s="292" t="s">
        <v>8</v>
      </c>
      <c r="E61" s="292"/>
      <c r="F61" s="292"/>
      <c r="G61" s="90"/>
      <c r="H61" s="292" t="s">
        <v>9</v>
      </c>
      <c r="I61" s="292"/>
      <c r="J61" s="292"/>
      <c r="K61" s="292"/>
      <c r="L61" s="292"/>
      <c r="M61" s="292"/>
      <c r="N61" s="90"/>
      <c r="O61" s="42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142"/>
    </row>
    <row r="62" spans="1:32" s="44" customFormat="1" ht="135" customHeight="1" x14ac:dyDescent="0.2">
      <c r="A62" s="40"/>
      <c r="B62" s="41"/>
      <c r="C62" s="89"/>
      <c r="D62" s="293"/>
      <c r="E62" s="293"/>
      <c r="F62" s="293"/>
      <c r="G62" s="90"/>
      <c r="H62" s="293"/>
      <c r="I62" s="293"/>
      <c r="J62" s="293"/>
      <c r="K62" s="293"/>
      <c r="L62" s="293"/>
      <c r="M62" s="293"/>
      <c r="N62" s="90"/>
      <c r="O62" s="42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142"/>
    </row>
    <row r="63" spans="1:32" s="44" customFormat="1" ht="3" customHeight="1" x14ac:dyDescent="0.2">
      <c r="A63" s="40"/>
      <c r="B63" s="41"/>
      <c r="C63" s="89"/>
      <c r="D63" s="89"/>
      <c r="E63" s="89"/>
      <c r="F63" s="89"/>
      <c r="G63" s="90"/>
      <c r="H63" s="89"/>
      <c r="I63" s="90"/>
      <c r="J63" s="90"/>
      <c r="K63" s="90"/>
      <c r="L63" s="90"/>
      <c r="M63" s="90"/>
      <c r="N63" s="90"/>
      <c r="O63" s="42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142"/>
    </row>
    <row r="64" spans="1:32" s="44" customFormat="1" ht="11.25" customHeight="1" x14ac:dyDescent="0.2">
      <c r="A64" s="40"/>
      <c r="B64" s="41"/>
      <c r="C64" s="4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40"/>
      <c r="O64" s="42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142"/>
    </row>
    <row r="65" spans="1:32" s="44" customFormat="1" ht="3" customHeight="1" x14ac:dyDescent="0.2">
      <c r="A65" s="40"/>
      <c r="B65" s="41"/>
      <c r="C65" s="72"/>
      <c r="D65" s="72"/>
      <c r="E65" s="72"/>
      <c r="F65" s="72"/>
      <c r="G65" s="73"/>
      <c r="H65" s="72"/>
      <c r="I65" s="73"/>
      <c r="J65" s="73"/>
      <c r="K65" s="73"/>
      <c r="L65" s="73"/>
      <c r="M65" s="73"/>
      <c r="N65" s="73"/>
      <c r="O65" s="42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142"/>
    </row>
    <row r="66" spans="1:32" s="44" customFormat="1" ht="5.25" customHeight="1" x14ac:dyDescent="0.2">
      <c r="A66" s="40"/>
      <c r="B66" s="41"/>
      <c r="C66" s="72"/>
      <c r="D66" s="72"/>
      <c r="E66" s="72"/>
      <c r="F66" s="72"/>
      <c r="G66" s="73"/>
      <c r="H66" s="72"/>
      <c r="I66" s="73"/>
      <c r="J66" s="73"/>
      <c r="K66" s="73"/>
      <c r="L66" s="73"/>
      <c r="M66" s="73"/>
      <c r="N66" s="73"/>
      <c r="O66" s="42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142"/>
    </row>
    <row r="67" spans="1:32" s="44" customFormat="1" x14ac:dyDescent="0.2">
      <c r="A67" s="40"/>
      <c r="B67" s="41"/>
      <c r="C67" s="72"/>
      <c r="D67" s="274" t="s">
        <v>467</v>
      </c>
      <c r="E67" s="274"/>
      <c r="F67" s="274"/>
      <c r="G67" s="274"/>
      <c r="H67" s="274"/>
      <c r="I67" s="72"/>
      <c r="J67" s="274" t="s">
        <v>3</v>
      </c>
      <c r="K67" s="274"/>
      <c r="L67" s="274"/>
      <c r="M67" s="274"/>
      <c r="N67" s="73"/>
      <c r="O67" s="42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142"/>
    </row>
    <row r="68" spans="1:32" s="44" customFormat="1" ht="75" customHeight="1" x14ac:dyDescent="0.2">
      <c r="A68" s="40"/>
      <c r="B68" s="41"/>
      <c r="C68" s="72"/>
      <c r="D68" s="271" t="s">
        <v>229</v>
      </c>
      <c r="E68" s="271"/>
      <c r="F68" s="271"/>
      <c r="G68" s="271"/>
      <c r="H68" s="271"/>
      <c r="I68" s="77"/>
      <c r="J68" s="275" t="str">
        <f>VLOOKUP($D$68,'1'!A16:M123,7,FALSE)</f>
        <v>Avance</v>
      </c>
      <c r="K68" s="275"/>
      <c r="L68" s="275"/>
      <c r="M68" s="275"/>
      <c r="N68" s="73"/>
      <c r="O68" s="42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142"/>
    </row>
    <row r="69" spans="1:32" s="44" customFormat="1" ht="5.25" customHeight="1" x14ac:dyDescent="0.2">
      <c r="A69" s="40"/>
      <c r="B69" s="41"/>
      <c r="C69" s="72"/>
      <c r="D69" s="72"/>
      <c r="E69" s="72"/>
      <c r="F69" s="72"/>
      <c r="G69" s="73"/>
      <c r="H69" s="72"/>
      <c r="I69" s="73"/>
      <c r="J69" s="73"/>
      <c r="K69" s="73"/>
      <c r="L69" s="73"/>
      <c r="M69" s="73"/>
      <c r="N69" s="73"/>
      <c r="O69" s="42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142"/>
    </row>
    <row r="70" spans="1:32" s="44" customFormat="1" ht="12.75" customHeight="1" x14ac:dyDescent="0.2">
      <c r="A70" s="40"/>
      <c r="B70" s="41"/>
      <c r="C70" s="72"/>
      <c r="D70" s="274" t="s">
        <v>468</v>
      </c>
      <c r="E70" s="274"/>
      <c r="F70" s="274"/>
      <c r="G70" s="274"/>
      <c r="H70" s="274"/>
      <c r="I70" s="77"/>
      <c r="J70" s="274" t="s">
        <v>469</v>
      </c>
      <c r="K70" s="274"/>
      <c r="L70" s="274"/>
      <c r="M70" s="274"/>
      <c r="N70" s="73"/>
      <c r="O70" s="42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142"/>
    </row>
    <row r="71" spans="1:32" s="44" customFormat="1" ht="75" customHeight="1" x14ac:dyDescent="0.2">
      <c r="A71" s="40"/>
      <c r="B71" s="41"/>
      <c r="C71" s="72"/>
      <c r="D71" s="271" t="str">
        <f>VLOOKUP($D$68,'1'!A16:M123,8,FALSE)</f>
        <v>(Núm. de entregas realizadas / núm. de entregas programadas) *100</v>
      </c>
      <c r="E71" s="271"/>
      <c r="F71" s="271"/>
      <c r="G71" s="271"/>
      <c r="H71" s="271"/>
      <c r="I71" s="77"/>
      <c r="J71" s="275" t="str">
        <f>VLOOKUP($D$68,'1'!A16:M123,9,FALSE)</f>
        <v>Porcentaje</v>
      </c>
      <c r="K71" s="275"/>
      <c r="L71" s="275"/>
      <c r="M71" s="275"/>
      <c r="N71" s="73"/>
      <c r="O71" s="42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142"/>
    </row>
    <row r="72" spans="1:32" s="44" customFormat="1" ht="5.25" customHeight="1" x14ac:dyDescent="0.2">
      <c r="A72" s="40"/>
      <c r="B72" s="41"/>
      <c r="C72" s="72"/>
      <c r="D72" s="77"/>
      <c r="E72" s="77"/>
      <c r="F72" s="77"/>
      <c r="G72" s="77"/>
      <c r="H72" s="73"/>
      <c r="I72" s="78"/>
      <c r="J72" s="78"/>
      <c r="K72" s="78"/>
      <c r="L72" s="78"/>
      <c r="M72" s="78"/>
      <c r="N72" s="73"/>
      <c r="O72" s="42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142"/>
    </row>
    <row r="73" spans="1:32" s="44" customFormat="1" ht="12.75" customHeight="1" x14ac:dyDescent="0.2">
      <c r="A73" s="40"/>
      <c r="B73" s="41"/>
      <c r="C73" s="72"/>
      <c r="D73" s="274" t="s">
        <v>6</v>
      </c>
      <c r="E73" s="274"/>
      <c r="F73" s="274"/>
      <c r="G73" s="73"/>
      <c r="H73" s="274" t="s">
        <v>470</v>
      </c>
      <c r="I73" s="274"/>
      <c r="J73" s="274"/>
      <c r="K73" s="274"/>
      <c r="L73" s="274"/>
      <c r="M73" s="274"/>
      <c r="N73" s="73"/>
      <c r="O73" s="42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142"/>
    </row>
    <row r="74" spans="1:32" s="44" customFormat="1" ht="75" customHeight="1" x14ac:dyDescent="0.2">
      <c r="A74" s="40"/>
      <c r="B74" s="41"/>
      <c r="C74" s="72"/>
      <c r="D74" s="271" t="str">
        <f>VLOOKUP($D$68,'1'!A16:M123,10,FALSE)</f>
        <v>100% es mejor</v>
      </c>
      <c r="E74" s="271"/>
      <c r="F74" s="271"/>
      <c r="G74" s="73"/>
      <c r="H74" s="271" t="str">
        <f>VLOOKUP($D$68,'1'!A16:M123,11,FALSE)</f>
        <v>Cada corte programado para entrega</v>
      </c>
      <c r="I74" s="271"/>
      <c r="J74" s="271"/>
      <c r="K74" s="271"/>
      <c r="L74" s="271"/>
      <c r="M74" s="271"/>
      <c r="N74" s="73"/>
      <c r="O74" s="42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142"/>
    </row>
    <row r="75" spans="1:32" s="44" customFormat="1" ht="5.25" customHeight="1" x14ac:dyDescent="0.2">
      <c r="A75" s="40"/>
      <c r="B75" s="41"/>
      <c r="C75" s="72"/>
      <c r="D75" s="72"/>
      <c r="E75" s="72"/>
      <c r="F75" s="72"/>
      <c r="G75" s="73"/>
      <c r="H75" s="72"/>
      <c r="I75" s="73"/>
      <c r="J75" s="73"/>
      <c r="K75" s="73"/>
      <c r="L75" s="73"/>
      <c r="M75" s="73"/>
      <c r="N75" s="73"/>
      <c r="O75" s="42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142"/>
    </row>
    <row r="76" spans="1:32" s="44" customFormat="1" ht="12.75" customHeight="1" x14ac:dyDescent="0.2">
      <c r="A76" s="40"/>
      <c r="B76" s="41"/>
      <c r="C76" s="72"/>
      <c r="D76" s="274" t="s">
        <v>8</v>
      </c>
      <c r="E76" s="274"/>
      <c r="F76" s="274"/>
      <c r="G76" s="73"/>
      <c r="H76" s="274" t="s">
        <v>9</v>
      </c>
      <c r="I76" s="274"/>
      <c r="J76" s="274"/>
      <c r="K76" s="274"/>
      <c r="L76" s="274"/>
      <c r="M76" s="274"/>
      <c r="N76" s="73"/>
      <c r="O76" s="42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142"/>
    </row>
    <row r="77" spans="1:32" s="44" customFormat="1" ht="135" customHeight="1" x14ac:dyDescent="0.2">
      <c r="A77" s="40"/>
      <c r="B77" s="41"/>
      <c r="C77" s="72"/>
      <c r="D77" s="271" t="str">
        <f>VLOOKUP($D$68,'1'!A16:M123,12,FALSE)</f>
        <v xml:space="preserve">Supervisión del proyecto
Informe del contratista
Informe de la interventoría </v>
      </c>
      <c r="E77" s="271"/>
      <c r="F77" s="271"/>
      <c r="G77" s="73"/>
      <c r="H77" s="271" t="str">
        <f>VLOOKUP($D$68,'1'!A16:M123,13,FALSE)</f>
        <v>N/A</v>
      </c>
      <c r="I77" s="271"/>
      <c r="J77" s="271"/>
      <c r="K77" s="271"/>
      <c r="L77" s="271"/>
      <c r="M77" s="271"/>
      <c r="N77" s="73"/>
      <c r="O77" s="42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142"/>
    </row>
    <row r="78" spans="1:32" s="142" customFormat="1" ht="3" customHeight="1" x14ac:dyDescent="0.2">
      <c r="A78" s="40"/>
      <c r="B78" s="41"/>
      <c r="C78" s="72"/>
      <c r="D78" s="72"/>
      <c r="E78" s="72"/>
      <c r="F78" s="72"/>
      <c r="G78" s="73"/>
      <c r="H78" s="72"/>
      <c r="I78" s="73"/>
      <c r="J78" s="73"/>
      <c r="K78" s="73"/>
      <c r="L78" s="73"/>
      <c r="M78" s="73"/>
      <c r="N78" s="73"/>
      <c r="O78" s="42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2" s="44" customFormat="1" x14ac:dyDescent="0.2">
      <c r="A79" s="40"/>
      <c r="B79" s="41"/>
      <c r="C79" s="4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40"/>
      <c r="O79" s="42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142"/>
    </row>
    <row r="80" spans="1:32" s="44" customFormat="1" ht="3" customHeight="1" x14ac:dyDescent="0.2">
      <c r="A80" s="40"/>
      <c r="B80" s="69"/>
      <c r="C80" s="70"/>
      <c r="D80" s="143"/>
      <c r="E80" s="143"/>
      <c r="F80" s="70"/>
      <c r="G80" s="143"/>
      <c r="H80" s="143"/>
      <c r="I80" s="143"/>
      <c r="J80" s="143"/>
      <c r="K80" s="143"/>
      <c r="L80" s="143"/>
      <c r="M80" s="143"/>
      <c r="N80" s="71"/>
      <c r="O80" s="42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142"/>
    </row>
    <row r="81" spans="1:32" s="44" customFormat="1" ht="3" customHeight="1" x14ac:dyDescent="0.2">
      <c r="A81" s="40"/>
      <c r="B81" s="41"/>
      <c r="C81" s="83"/>
      <c r="D81" s="83"/>
      <c r="E81" s="83"/>
      <c r="F81" s="83"/>
      <c r="G81" s="84"/>
      <c r="H81" s="83"/>
      <c r="I81" s="84"/>
      <c r="J81" s="84"/>
      <c r="K81" s="84"/>
      <c r="L81" s="84"/>
      <c r="M81" s="84"/>
      <c r="N81" s="84"/>
      <c r="O81" s="42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142"/>
    </row>
    <row r="82" spans="1:32" s="44" customFormat="1" ht="5.25" customHeight="1" x14ac:dyDescent="0.2">
      <c r="A82" s="40"/>
      <c r="B82" s="41"/>
      <c r="C82" s="83"/>
      <c r="D82" s="83"/>
      <c r="E82" s="83"/>
      <c r="F82" s="83"/>
      <c r="G82" s="84"/>
      <c r="H82" s="83"/>
      <c r="I82" s="84"/>
      <c r="J82" s="84"/>
      <c r="K82" s="84"/>
      <c r="L82" s="84"/>
      <c r="M82" s="84"/>
      <c r="N82" s="84"/>
      <c r="O82" s="42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142"/>
    </row>
    <row r="83" spans="1:32" s="44" customFormat="1" x14ac:dyDescent="0.2">
      <c r="A83" s="40"/>
      <c r="B83" s="41"/>
      <c r="C83" s="83"/>
      <c r="D83" s="283" t="s">
        <v>467</v>
      </c>
      <c r="E83" s="283"/>
      <c r="F83" s="283"/>
      <c r="G83" s="283"/>
      <c r="H83" s="283"/>
      <c r="I83" s="83"/>
      <c r="J83" s="283" t="s">
        <v>3</v>
      </c>
      <c r="K83" s="283"/>
      <c r="L83" s="283"/>
      <c r="M83" s="283"/>
      <c r="N83" s="84"/>
      <c r="O83" s="42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142"/>
    </row>
    <row r="84" spans="1:32" s="44" customFormat="1" ht="75" customHeight="1" x14ac:dyDescent="0.2">
      <c r="A84" s="40"/>
      <c r="B84" s="41"/>
      <c r="C84" s="83"/>
      <c r="D84" s="282"/>
      <c r="E84" s="282"/>
      <c r="F84" s="282"/>
      <c r="G84" s="282"/>
      <c r="H84" s="282"/>
      <c r="I84" s="85"/>
      <c r="J84" s="284"/>
      <c r="K84" s="284"/>
      <c r="L84" s="284"/>
      <c r="M84" s="284"/>
      <c r="N84" s="84"/>
      <c r="O84" s="42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142"/>
    </row>
    <row r="85" spans="1:32" s="44" customFormat="1" ht="5.25" customHeight="1" x14ac:dyDescent="0.2">
      <c r="A85" s="40"/>
      <c r="B85" s="41"/>
      <c r="C85" s="83"/>
      <c r="D85" s="83"/>
      <c r="E85" s="83"/>
      <c r="F85" s="83"/>
      <c r="G85" s="84"/>
      <c r="H85" s="83"/>
      <c r="I85" s="84"/>
      <c r="J85" s="84"/>
      <c r="K85" s="84"/>
      <c r="L85" s="84"/>
      <c r="M85" s="84"/>
      <c r="N85" s="84"/>
      <c r="O85" s="42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142"/>
    </row>
    <row r="86" spans="1:32" s="44" customFormat="1" ht="12.75" customHeight="1" x14ac:dyDescent="0.2">
      <c r="A86" s="40"/>
      <c r="B86" s="41"/>
      <c r="C86" s="83"/>
      <c r="D86" s="283" t="s">
        <v>468</v>
      </c>
      <c r="E86" s="283"/>
      <c r="F86" s="283"/>
      <c r="G86" s="283"/>
      <c r="H86" s="283"/>
      <c r="I86" s="85"/>
      <c r="J86" s="283" t="s">
        <v>469</v>
      </c>
      <c r="K86" s="283"/>
      <c r="L86" s="283"/>
      <c r="M86" s="283"/>
      <c r="N86" s="84"/>
      <c r="O86" s="42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142"/>
    </row>
    <row r="87" spans="1:32" s="44" customFormat="1" ht="75" customHeight="1" x14ac:dyDescent="0.2">
      <c r="A87" s="40"/>
      <c r="B87" s="41"/>
      <c r="C87" s="83"/>
      <c r="D87" s="282"/>
      <c r="E87" s="282"/>
      <c r="F87" s="282"/>
      <c r="G87" s="282"/>
      <c r="H87" s="282"/>
      <c r="I87" s="85"/>
      <c r="J87" s="284"/>
      <c r="K87" s="284"/>
      <c r="L87" s="284"/>
      <c r="M87" s="284"/>
      <c r="N87" s="84"/>
      <c r="O87" s="42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142"/>
    </row>
    <row r="88" spans="1:32" s="44" customFormat="1" ht="5.25" customHeight="1" x14ac:dyDescent="0.2">
      <c r="A88" s="40"/>
      <c r="B88" s="41"/>
      <c r="C88" s="83"/>
      <c r="D88" s="85"/>
      <c r="E88" s="85"/>
      <c r="F88" s="85"/>
      <c r="G88" s="85"/>
      <c r="H88" s="84"/>
      <c r="I88" s="88"/>
      <c r="J88" s="88"/>
      <c r="K88" s="88"/>
      <c r="L88" s="88"/>
      <c r="M88" s="88"/>
      <c r="N88" s="84"/>
      <c r="O88" s="42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142"/>
    </row>
    <row r="89" spans="1:32" s="44" customFormat="1" ht="12.75" customHeight="1" x14ac:dyDescent="0.2">
      <c r="A89" s="40"/>
      <c r="B89" s="41"/>
      <c r="C89" s="83"/>
      <c r="D89" s="283" t="s">
        <v>6</v>
      </c>
      <c r="E89" s="283"/>
      <c r="F89" s="283"/>
      <c r="G89" s="84"/>
      <c r="H89" s="283" t="s">
        <v>470</v>
      </c>
      <c r="I89" s="283"/>
      <c r="J89" s="283"/>
      <c r="K89" s="283"/>
      <c r="L89" s="283"/>
      <c r="M89" s="283"/>
      <c r="N89" s="84"/>
      <c r="O89" s="42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142"/>
    </row>
    <row r="90" spans="1:32" s="44" customFormat="1" ht="75" customHeight="1" x14ac:dyDescent="0.2">
      <c r="A90" s="40"/>
      <c r="B90" s="41"/>
      <c r="C90" s="83"/>
      <c r="D90" s="282"/>
      <c r="E90" s="282"/>
      <c r="F90" s="282"/>
      <c r="G90" s="84"/>
      <c r="H90" s="282"/>
      <c r="I90" s="282"/>
      <c r="J90" s="282"/>
      <c r="K90" s="282"/>
      <c r="L90" s="282"/>
      <c r="M90" s="282"/>
      <c r="N90" s="84"/>
      <c r="O90" s="42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142"/>
    </row>
    <row r="91" spans="1:32" s="44" customFormat="1" ht="5.25" customHeight="1" x14ac:dyDescent="0.2">
      <c r="A91" s="40"/>
      <c r="B91" s="41"/>
      <c r="C91" s="83"/>
      <c r="D91" s="83"/>
      <c r="E91" s="83"/>
      <c r="F91" s="83"/>
      <c r="G91" s="84"/>
      <c r="H91" s="83"/>
      <c r="I91" s="84"/>
      <c r="J91" s="84"/>
      <c r="K91" s="84"/>
      <c r="L91" s="84"/>
      <c r="M91" s="84"/>
      <c r="N91" s="84"/>
      <c r="O91" s="42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142"/>
    </row>
    <row r="92" spans="1:32" s="44" customFormat="1" ht="12.75" customHeight="1" x14ac:dyDescent="0.2">
      <c r="A92" s="40"/>
      <c r="B92" s="41"/>
      <c r="C92" s="83"/>
      <c r="D92" s="283" t="s">
        <v>8</v>
      </c>
      <c r="E92" s="283"/>
      <c r="F92" s="283"/>
      <c r="G92" s="84"/>
      <c r="H92" s="283" t="s">
        <v>9</v>
      </c>
      <c r="I92" s="283"/>
      <c r="J92" s="283"/>
      <c r="K92" s="283"/>
      <c r="L92" s="283"/>
      <c r="M92" s="283"/>
      <c r="N92" s="84"/>
      <c r="O92" s="42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142"/>
    </row>
    <row r="93" spans="1:32" s="44" customFormat="1" ht="135" customHeight="1" x14ac:dyDescent="0.2">
      <c r="A93" s="40"/>
      <c r="B93" s="41"/>
      <c r="C93" s="83"/>
      <c r="D93" s="282"/>
      <c r="E93" s="282"/>
      <c r="F93" s="282"/>
      <c r="G93" s="84"/>
      <c r="H93" s="282"/>
      <c r="I93" s="282"/>
      <c r="J93" s="282"/>
      <c r="K93" s="282"/>
      <c r="L93" s="282"/>
      <c r="M93" s="282"/>
      <c r="N93" s="84"/>
      <c r="O93" s="42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142"/>
    </row>
    <row r="94" spans="1:32" s="44" customFormat="1" ht="3" customHeight="1" x14ac:dyDescent="0.2">
      <c r="A94" s="40"/>
      <c r="B94" s="41"/>
      <c r="C94" s="83"/>
      <c r="D94" s="83"/>
      <c r="E94" s="83"/>
      <c r="F94" s="83"/>
      <c r="G94" s="84"/>
      <c r="H94" s="83"/>
      <c r="I94" s="84"/>
      <c r="J94" s="84"/>
      <c r="K94" s="84"/>
      <c r="L94" s="84"/>
      <c r="M94" s="84"/>
      <c r="N94" s="84"/>
      <c r="O94" s="42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142"/>
    </row>
    <row r="95" spans="1:32" s="44" customFormat="1" x14ac:dyDescent="0.2">
      <c r="A95" s="40"/>
      <c r="B95" s="41"/>
      <c r="C95" s="4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40"/>
      <c r="O95" s="42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142"/>
    </row>
    <row r="96" spans="1:32" s="44" customFormat="1" ht="3" customHeight="1" x14ac:dyDescent="0.2">
      <c r="A96" s="40"/>
      <c r="B96" s="69"/>
      <c r="C96" s="70"/>
      <c r="D96" s="143"/>
      <c r="E96" s="143"/>
      <c r="F96" s="70"/>
      <c r="G96" s="143"/>
      <c r="H96" s="143"/>
      <c r="I96" s="143"/>
      <c r="J96" s="143"/>
      <c r="K96" s="143"/>
      <c r="L96" s="143"/>
      <c r="M96" s="143"/>
      <c r="N96" s="71"/>
      <c r="O96" s="42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142"/>
    </row>
    <row r="97" spans="1:32" s="44" customFormat="1" ht="3" customHeight="1" x14ac:dyDescent="0.2">
      <c r="A97" s="40"/>
      <c r="B97" s="41"/>
      <c r="C97" s="72"/>
      <c r="D97" s="72"/>
      <c r="E97" s="72"/>
      <c r="F97" s="72"/>
      <c r="G97" s="73"/>
      <c r="H97" s="72"/>
      <c r="I97" s="73"/>
      <c r="J97" s="73"/>
      <c r="K97" s="73"/>
      <c r="L97" s="73"/>
      <c r="M97" s="73"/>
      <c r="N97" s="73"/>
      <c r="O97" s="42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142"/>
    </row>
    <row r="98" spans="1:32" s="44" customFormat="1" ht="5.25" customHeight="1" x14ac:dyDescent="0.2">
      <c r="A98" s="40"/>
      <c r="B98" s="41"/>
      <c r="C98" s="72"/>
      <c r="D98" s="72"/>
      <c r="E98" s="72"/>
      <c r="F98" s="72"/>
      <c r="G98" s="73"/>
      <c r="H98" s="72"/>
      <c r="I98" s="73"/>
      <c r="J98" s="73"/>
      <c r="K98" s="73"/>
      <c r="L98" s="73"/>
      <c r="M98" s="73"/>
      <c r="N98" s="73"/>
      <c r="O98" s="42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142"/>
    </row>
    <row r="99" spans="1:32" s="44" customFormat="1" x14ac:dyDescent="0.2">
      <c r="A99" s="40"/>
      <c r="B99" s="41"/>
      <c r="C99" s="72"/>
      <c r="D99" s="274" t="s">
        <v>467</v>
      </c>
      <c r="E99" s="274"/>
      <c r="F99" s="274"/>
      <c r="G99" s="274"/>
      <c r="H99" s="274"/>
      <c r="I99" s="72"/>
      <c r="J99" s="274" t="s">
        <v>3</v>
      </c>
      <c r="K99" s="274"/>
      <c r="L99" s="274"/>
      <c r="M99" s="274"/>
      <c r="N99" s="73"/>
      <c r="O99" s="42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142"/>
    </row>
    <row r="100" spans="1:32" s="44" customFormat="1" ht="75" customHeight="1" x14ac:dyDescent="0.2">
      <c r="A100" s="40"/>
      <c r="B100" s="41"/>
      <c r="C100" s="72"/>
      <c r="D100" s="271"/>
      <c r="E100" s="271"/>
      <c r="F100" s="271"/>
      <c r="G100" s="271"/>
      <c r="H100" s="271"/>
      <c r="I100" s="77"/>
      <c r="J100" s="275"/>
      <c r="K100" s="275"/>
      <c r="L100" s="275"/>
      <c r="M100" s="275"/>
      <c r="N100" s="73"/>
      <c r="O100" s="42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142"/>
    </row>
    <row r="101" spans="1:32" s="44" customFormat="1" ht="5.25" customHeight="1" x14ac:dyDescent="0.2">
      <c r="A101" s="40"/>
      <c r="B101" s="41"/>
      <c r="C101" s="72"/>
      <c r="D101" s="72"/>
      <c r="E101" s="72"/>
      <c r="F101" s="72"/>
      <c r="G101" s="73"/>
      <c r="H101" s="72"/>
      <c r="I101" s="73"/>
      <c r="J101" s="73"/>
      <c r="K101" s="73"/>
      <c r="L101" s="73"/>
      <c r="M101" s="73"/>
      <c r="N101" s="73"/>
      <c r="O101" s="42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142"/>
    </row>
    <row r="102" spans="1:32" s="44" customFormat="1" ht="12.75" customHeight="1" x14ac:dyDescent="0.2">
      <c r="A102" s="40"/>
      <c r="B102" s="41"/>
      <c r="C102" s="72"/>
      <c r="D102" s="274" t="s">
        <v>468</v>
      </c>
      <c r="E102" s="274"/>
      <c r="F102" s="274"/>
      <c r="G102" s="274"/>
      <c r="H102" s="274"/>
      <c r="I102" s="77"/>
      <c r="J102" s="274" t="s">
        <v>469</v>
      </c>
      <c r="K102" s="274"/>
      <c r="L102" s="274"/>
      <c r="M102" s="274"/>
      <c r="N102" s="73"/>
      <c r="O102" s="42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142"/>
    </row>
    <row r="103" spans="1:32" s="44" customFormat="1" ht="75" customHeight="1" x14ac:dyDescent="0.2">
      <c r="A103" s="40"/>
      <c r="B103" s="41"/>
      <c r="C103" s="72"/>
      <c r="D103" s="271"/>
      <c r="E103" s="271"/>
      <c r="F103" s="271"/>
      <c r="G103" s="271"/>
      <c r="H103" s="271"/>
      <c r="I103" s="77"/>
      <c r="J103" s="275"/>
      <c r="K103" s="275"/>
      <c r="L103" s="275"/>
      <c r="M103" s="275"/>
      <c r="N103" s="73"/>
      <c r="O103" s="42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142"/>
    </row>
    <row r="104" spans="1:32" s="44" customFormat="1" ht="5.25" customHeight="1" x14ac:dyDescent="0.2">
      <c r="A104" s="40"/>
      <c r="B104" s="41"/>
      <c r="C104" s="72"/>
      <c r="D104" s="77"/>
      <c r="E104" s="77"/>
      <c r="F104" s="77"/>
      <c r="G104" s="77"/>
      <c r="H104" s="73"/>
      <c r="I104" s="78"/>
      <c r="J104" s="78"/>
      <c r="K104" s="78"/>
      <c r="L104" s="78"/>
      <c r="M104" s="78"/>
      <c r="N104" s="73"/>
      <c r="O104" s="42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142"/>
    </row>
    <row r="105" spans="1:32" s="44" customFormat="1" ht="12.75" customHeight="1" x14ac:dyDescent="0.2">
      <c r="A105" s="40"/>
      <c r="B105" s="41"/>
      <c r="C105" s="72"/>
      <c r="D105" s="274" t="s">
        <v>6</v>
      </c>
      <c r="E105" s="274"/>
      <c r="F105" s="274"/>
      <c r="G105" s="73"/>
      <c r="H105" s="274" t="s">
        <v>470</v>
      </c>
      <c r="I105" s="274"/>
      <c r="J105" s="274"/>
      <c r="K105" s="274"/>
      <c r="L105" s="274"/>
      <c r="M105" s="274"/>
      <c r="N105" s="73"/>
      <c r="O105" s="42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142"/>
    </row>
    <row r="106" spans="1:32" s="44" customFormat="1" ht="75" customHeight="1" x14ac:dyDescent="0.2">
      <c r="A106" s="40"/>
      <c r="B106" s="41"/>
      <c r="C106" s="72"/>
      <c r="D106" s="271"/>
      <c r="E106" s="271"/>
      <c r="F106" s="271"/>
      <c r="G106" s="73"/>
      <c r="H106" s="271"/>
      <c r="I106" s="271"/>
      <c r="J106" s="271"/>
      <c r="K106" s="271"/>
      <c r="L106" s="271"/>
      <c r="M106" s="271"/>
      <c r="N106" s="73"/>
      <c r="O106" s="42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142"/>
    </row>
    <row r="107" spans="1:32" s="44" customFormat="1" ht="5.25" customHeight="1" x14ac:dyDescent="0.2">
      <c r="A107" s="40"/>
      <c r="B107" s="41"/>
      <c r="C107" s="72"/>
      <c r="D107" s="72"/>
      <c r="E107" s="72"/>
      <c r="F107" s="72"/>
      <c r="G107" s="73"/>
      <c r="H107" s="72"/>
      <c r="I107" s="73"/>
      <c r="J107" s="73"/>
      <c r="K107" s="73"/>
      <c r="L107" s="73"/>
      <c r="M107" s="73"/>
      <c r="N107" s="73"/>
      <c r="O107" s="42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142"/>
    </row>
    <row r="108" spans="1:32" s="44" customFormat="1" ht="12.75" customHeight="1" x14ac:dyDescent="0.2">
      <c r="A108" s="40"/>
      <c r="B108" s="41"/>
      <c r="C108" s="72"/>
      <c r="D108" s="274" t="s">
        <v>8</v>
      </c>
      <c r="E108" s="274"/>
      <c r="F108" s="274"/>
      <c r="G108" s="73"/>
      <c r="H108" s="274" t="s">
        <v>9</v>
      </c>
      <c r="I108" s="274"/>
      <c r="J108" s="274"/>
      <c r="K108" s="274"/>
      <c r="L108" s="274"/>
      <c r="M108" s="274"/>
      <c r="N108" s="73"/>
      <c r="O108" s="42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142"/>
    </row>
    <row r="109" spans="1:32" s="44" customFormat="1" ht="135" customHeight="1" x14ac:dyDescent="0.2">
      <c r="A109" s="40"/>
      <c r="B109" s="41"/>
      <c r="C109" s="72"/>
      <c r="D109" s="271"/>
      <c r="E109" s="271"/>
      <c r="F109" s="271"/>
      <c r="G109" s="73"/>
      <c r="H109" s="271"/>
      <c r="I109" s="271"/>
      <c r="J109" s="271"/>
      <c r="K109" s="271"/>
      <c r="L109" s="271"/>
      <c r="M109" s="271"/>
      <c r="N109" s="73"/>
      <c r="O109" s="42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142"/>
    </row>
    <row r="110" spans="1:32" s="142" customFormat="1" ht="3" customHeight="1" x14ac:dyDescent="0.2">
      <c r="A110" s="40"/>
      <c r="B110" s="41"/>
      <c r="C110" s="72"/>
      <c r="D110" s="72"/>
      <c r="E110" s="72"/>
      <c r="F110" s="72"/>
      <c r="G110" s="73"/>
      <c r="H110" s="72"/>
      <c r="I110" s="73"/>
      <c r="J110" s="73"/>
      <c r="K110" s="73"/>
      <c r="L110" s="73"/>
      <c r="M110" s="73"/>
      <c r="N110" s="73"/>
      <c r="O110" s="42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2" s="44" customFormat="1" x14ac:dyDescent="0.2">
      <c r="A111" s="40"/>
      <c r="B111" s="41"/>
      <c r="C111" s="4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40"/>
      <c r="O111" s="42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142"/>
    </row>
    <row r="112" spans="1:32" s="142" customFormat="1" ht="26.25" customHeight="1" x14ac:dyDescent="0.2">
      <c r="A112" s="40"/>
      <c r="B112" s="41"/>
      <c r="C112" s="290" t="s">
        <v>323</v>
      </c>
      <c r="D112" s="290"/>
      <c r="E112" s="290"/>
      <c r="F112" s="290"/>
      <c r="G112" s="290"/>
      <c r="H112" s="290"/>
      <c r="I112" s="290"/>
      <c r="J112" s="290"/>
      <c r="K112" s="290"/>
      <c r="L112" s="290"/>
      <c r="M112" s="290"/>
      <c r="N112" s="290"/>
      <c r="O112" s="42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15" x14ac:dyDescent="0.2">
      <c r="A113" s="15"/>
      <c r="B113" s="22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24"/>
    </row>
    <row r="114" spans="1:15" ht="3" customHeight="1" x14ac:dyDescent="0.2">
      <c r="A114" s="15"/>
      <c r="B114" s="22"/>
      <c r="C114" s="74"/>
      <c r="D114" s="74"/>
      <c r="E114" s="74"/>
      <c r="F114" s="74"/>
      <c r="G114" s="75"/>
      <c r="H114" s="74"/>
      <c r="I114" s="75"/>
      <c r="J114" s="75"/>
      <c r="K114" s="75"/>
      <c r="L114" s="75"/>
      <c r="M114" s="75"/>
      <c r="N114" s="75"/>
      <c r="O114" s="24"/>
    </row>
    <row r="115" spans="1:15" x14ac:dyDescent="0.2">
      <c r="A115" s="15"/>
      <c r="B115" s="22"/>
      <c r="C115" s="74"/>
      <c r="D115" s="276" t="s">
        <v>1</v>
      </c>
      <c r="E115" s="276"/>
      <c r="F115" s="276"/>
      <c r="G115" s="276"/>
      <c r="H115" s="276"/>
      <c r="I115" s="74"/>
      <c r="J115" s="276" t="s">
        <v>2</v>
      </c>
      <c r="K115" s="276"/>
      <c r="L115" s="276"/>
      <c r="M115" s="276"/>
      <c r="N115" s="75"/>
      <c r="O115" s="24"/>
    </row>
    <row r="116" spans="1:15" ht="75" customHeight="1" x14ac:dyDescent="0.2">
      <c r="A116" s="15"/>
      <c r="B116" s="22"/>
      <c r="C116" s="74"/>
      <c r="D116" s="277" t="s">
        <v>360</v>
      </c>
      <c r="E116" s="277"/>
      <c r="F116" s="277"/>
      <c r="G116" s="277"/>
      <c r="H116" s="277"/>
      <c r="I116" s="76"/>
      <c r="J116" s="277" t="s">
        <v>326</v>
      </c>
      <c r="K116" s="277"/>
      <c r="L116" s="277"/>
      <c r="M116" s="277"/>
      <c r="N116" s="75"/>
      <c r="O116" s="24"/>
    </row>
    <row r="117" spans="1:15" x14ac:dyDescent="0.2">
      <c r="A117" s="15"/>
      <c r="B117" s="22"/>
      <c r="C117" s="74"/>
      <c r="D117" s="74"/>
      <c r="E117" s="74"/>
      <c r="F117" s="74"/>
      <c r="G117" s="75"/>
      <c r="H117" s="74"/>
      <c r="I117" s="75"/>
      <c r="J117" s="75"/>
      <c r="K117" s="75"/>
      <c r="L117" s="75"/>
      <c r="M117" s="75"/>
      <c r="N117" s="75"/>
      <c r="O117" s="24"/>
    </row>
    <row r="118" spans="1:15" x14ac:dyDescent="0.2">
      <c r="A118" s="15"/>
      <c r="B118" s="22"/>
      <c r="C118" s="74"/>
      <c r="D118" s="276" t="s">
        <v>467</v>
      </c>
      <c r="E118" s="276"/>
      <c r="F118" s="276"/>
      <c r="G118" s="276"/>
      <c r="H118" s="276"/>
      <c r="I118" s="74"/>
      <c r="J118" s="276" t="s">
        <v>3</v>
      </c>
      <c r="K118" s="276"/>
      <c r="L118" s="276"/>
      <c r="M118" s="276"/>
      <c r="N118" s="75"/>
      <c r="O118" s="24"/>
    </row>
    <row r="119" spans="1:15" ht="75" customHeight="1" x14ac:dyDescent="0.2">
      <c r="A119" s="15"/>
      <c r="B119" s="22"/>
      <c r="C119" s="74"/>
      <c r="D119" s="277" t="s">
        <v>126</v>
      </c>
      <c r="E119" s="277"/>
      <c r="F119" s="277"/>
      <c r="G119" s="277"/>
      <c r="H119" s="277"/>
      <c r="I119" s="76"/>
      <c r="J119" s="278" t="str">
        <f>VLOOKUP($D$119,'1'!A16:M123,7,FALSE)</f>
        <v>Resultado</v>
      </c>
      <c r="K119" s="278"/>
      <c r="L119" s="278"/>
      <c r="M119" s="278"/>
      <c r="N119" s="75"/>
      <c r="O119" s="24"/>
    </row>
    <row r="120" spans="1:15" x14ac:dyDescent="0.2">
      <c r="A120" s="15"/>
      <c r="B120" s="22"/>
      <c r="C120" s="74"/>
      <c r="D120" s="74"/>
      <c r="E120" s="74"/>
      <c r="F120" s="74"/>
      <c r="G120" s="75"/>
      <c r="H120" s="74"/>
      <c r="I120" s="75"/>
      <c r="J120" s="75"/>
      <c r="K120" s="75"/>
      <c r="L120" s="75"/>
      <c r="M120" s="75"/>
      <c r="N120" s="75"/>
      <c r="O120" s="24"/>
    </row>
    <row r="121" spans="1:15" x14ac:dyDescent="0.2">
      <c r="A121" s="15"/>
      <c r="B121" s="22"/>
      <c r="C121" s="74"/>
      <c r="D121" s="276" t="s">
        <v>468</v>
      </c>
      <c r="E121" s="276"/>
      <c r="F121" s="276"/>
      <c r="G121" s="276"/>
      <c r="H121" s="276"/>
      <c r="I121" s="76"/>
      <c r="J121" s="276" t="s">
        <v>469</v>
      </c>
      <c r="K121" s="276"/>
      <c r="L121" s="276"/>
      <c r="M121" s="276"/>
      <c r="N121" s="75"/>
      <c r="O121" s="24"/>
    </row>
    <row r="122" spans="1:15" ht="75" customHeight="1" x14ac:dyDescent="0.2">
      <c r="A122" s="15"/>
      <c r="B122" s="22"/>
      <c r="C122" s="74"/>
      <c r="D122" s="277" t="str">
        <f>VLOOKUP($D$119,'1'!A16:M123,8,FALSE)</f>
        <v>No. de asistentes / No. participantes proyectados</v>
      </c>
      <c r="E122" s="277"/>
      <c r="F122" s="277"/>
      <c r="G122" s="277"/>
      <c r="H122" s="277"/>
      <c r="I122" s="76"/>
      <c r="J122" s="278" t="str">
        <f>VLOOKUP($D$119,'1'!A16:M123,9,FALSE)</f>
        <v>Porcentaje</v>
      </c>
      <c r="K122" s="278"/>
      <c r="L122" s="278"/>
      <c r="M122" s="278"/>
      <c r="N122" s="75"/>
      <c r="O122" s="24"/>
    </row>
    <row r="123" spans="1:15" x14ac:dyDescent="0.2">
      <c r="A123" s="15"/>
      <c r="B123" s="22"/>
      <c r="C123" s="74"/>
      <c r="D123" s="76"/>
      <c r="E123" s="76"/>
      <c r="F123" s="76"/>
      <c r="G123" s="76"/>
      <c r="H123" s="75"/>
      <c r="I123" s="79"/>
      <c r="J123" s="79"/>
      <c r="K123" s="79"/>
      <c r="L123" s="79"/>
      <c r="M123" s="79"/>
      <c r="N123" s="75"/>
      <c r="O123" s="24"/>
    </row>
    <row r="124" spans="1:15" x14ac:dyDescent="0.2">
      <c r="A124" s="15"/>
      <c r="B124" s="22"/>
      <c r="C124" s="74"/>
      <c r="D124" s="276" t="s">
        <v>6</v>
      </c>
      <c r="E124" s="276"/>
      <c r="F124" s="276"/>
      <c r="G124" s="75"/>
      <c r="H124" s="276" t="s">
        <v>470</v>
      </c>
      <c r="I124" s="276"/>
      <c r="J124" s="276"/>
      <c r="K124" s="276"/>
      <c r="L124" s="276"/>
      <c r="M124" s="276"/>
      <c r="N124" s="75"/>
      <c r="O124" s="24"/>
    </row>
    <row r="125" spans="1:15" ht="75" customHeight="1" x14ac:dyDescent="0.2">
      <c r="A125" s="15"/>
      <c r="B125" s="22"/>
      <c r="C125" s="74"/>
      <c r="D125" s="277" t="str">
        <f>VLOOKUP($D$119,'1'!A16:M123,10,FALSE)</f>
        <v>Más es mejor</v>
      </c>
      <c r="E125" s="277"/>
      <c r="F125" s="277"/>
      <c r="G125" s="75"/>
      <c r="H125" s="277" t="str">
        <f>VLOOKUP($D$119,'1'!A16:M123,11,FALSE)</f>
        <v xml:space="preserve">Una vez finalizado el proyecto </v>
      </c>
      <c r="I125" s="277"/>
      <c r="J125" s="277"/>
      <c r="K125" s="277"/>
      <c r="L125" s="277"/>
      <c r="M125" s="277"/>
      <c r="N125" s="75"/>
      <c r="O125" s="24"/>
    </row>
    <row r="126" spans="1:15" x14ac:dyDescent="0.2">
      <c r="A126" s="15"/>
      <c r="B126" s="22"/>
      <c r="C126" s="74"/>
      <c r="D126" s="74"/>
      <c r="E126" s="74"/>
      <c r="F126" s="74"/>
      <c r="G126" s="75"/>
      <c r="H126" s="74"/>
      <c r="I126" s="75"/>
      <c r="J126" s="75"/>
      <c r="K126" s="75"/>
      <c r="L126" s="75"/>
      <c r="M126" s="75"/>
      <c r="N126" s="75"/>
      <c r="O126" s="24"/>
    </row>
    <row r="127" spans="1:15" x14ac:dyDescent="0.2">
      <c r="A127" s="15"/>
      <c r="B127" s="22"/>
      <c r="C127" s="74"/>
      <c r="D127" s="276" t="s">
        <v>8</v>
      </c>
      <c r="E127" s="276"/>
      <c r="F127" s="276"/>
      <c r="G127" s="75"/>
      <c r="H127" s="276" t="s">
        <v>9</v>
      </c>
      <c r="I127" s="276"/>
      <c r="J127" s="276"/>
      <c r="K127" s="276"/>
      <c r="L127" s="276"/>
      <c r="M127" s="276"/>
      <c r="N127" s="75"/>
      <c r="O127" s="24"/>
    </row>
    <row r="128" spans="1:15" ht="135" customHeight="1" x14ac:dyDescent="0.2">
      <c r="A128" s="15"/>
      <c r="B128" s="22"/>
      <c r="C128" s="74"/>
      <c r="D128" s="277" t="str">
        <f>VLOOKUP($D$119,'1'!A16:M123,12,FALSE)</f>
        <v>Proponente del proyecto</v>
      </c>
      <c r="E128" s="277"/>
      <c r="F128" s="277"/>
      <c r="G128" s="75"/>
      <c r="H128" s="277" t="str">
        <f>VLOOKUP($D$119,'1'!A16:M123,13,FALSE)</f>
        <v>N/A</v>
      </c>
      <c r="I128" s="277"/>
      <c r="J128" s="277"/>
      <c r="K128" s="277"/>
      <c r="L128" s="277"/>
      <c r="M128" s="277"/>
      <c r="N128" s="75"/>
      <c r="O128" s="24"/>
    </row>
    <row r="129" spans="1:15" ht="3" customHeight="1" x14ac:dyDescent="0.2">
      <c r="A129" s="15"/>
      <c r="B129" s="22"/>
      <c r="C129" s="74"/>
      <c r="D129" s="74"/>
      <c r="E129" s="74"/>
      <c r="F129" s="74"/>
      <c r="G129" s="75"/>
      <c r="H129" s="74"/>
      <c r="I129" s="75"/>
      <c r="J129" s="75"/>
      <c r="K129" s="75"/>
      <c r="L129" s="75"/>
      <c r="M129" s="75"/>
      <c r="N129" s="75"/>
      <c r="O129" s="24"/>
    </row>
    <row r="130" spans="1:15" x14ac:dyDescent="0.2">
      <c r="A130" s="15"/>
      <c r="B130" s="22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24"/>
    </row>
    <row r="131" spans="1:15" ht="3" customHeight="1" x14ac:dyDescent="0.2">
      <c r="A131" s="15"/>
      <c r="B131" s="22"/>
      <c r="C131" s="83"/>
      <c r="D131" s="83"/>
      <c r="E131" s="83"/>
      <c r="F131" s="83"/>
      <c r="G131" s="84"/>
      <c r="H131" s="83"/>
      <c r="I131" s="84"/>
      <c r="J131" s="84"/>
      <c r="K131" s="84"/>
      <c r="L131" s="84"/>
      <c r="M131" s="84"/>
      <c r="N131" s="84"/>
      <c r="O131" s="24"/>
    </row>
    <row r="132" spans="1:15" x14ac:dyDescent="0.2">
      <c r="A132" s="15"/>
      <c r="B132" s="22"/>
      <c r="C132" s="83"/>
      <c r="D132" s="283" t="s">
        <v>1</v>
      </c>
      <c r="E132" s="283"/>
      <c r="F132" s="283"/>
      <c r="G132" s="283"/>
      <c r="H132" s="283"/>
      <c r="I132" s="83"/>
      <c r="J132" s="283" t="s">
        <v>2</v>
      </c>
      <c r="K132" s="283"/>
      <c r="L132" s="283"/>
      <c r="M132" s="283"/>
      <c r="N132" s="84"/>
      <c r="O132" s="24"/>
    </row>
    <row r="133" spans="1:15" ht="75" customHeight="1" x14ac:dyDescent="0.2">
      <c r="A133" s="15"/>
      <c r="B133" s="22"/>
      <c r="C133" s="83"/>
      <c r="D133" s="282" t="s">
        <v>360</v>
      </c>
      <c r="E133" s="282"/>
      <c r="F133" s="282"/>
      <c r="G133" s="282"/>
      <c r="H133" s="282"/>
      <c r="I133" s="85"/>
      <c r="J133" s="282" t="s">
        <v>362</v>
      </c>
      <c r="K133" s="282"/>
      <c r="L133" s="282"/>
      <c r="M133" s="282"/>
      <c r="N133" s="84"/>
      <c r="O133" s="24"/>
    </row>
    <row r="134" spans="1:15" x14ac:dyDescent="0.2">
      <c r="A134" s="15"/>
      <c r="B134" s="22"/>
      <c r="C134" s="83"/>
      <c r="D134" s="83"/>
      <c r="E134" s="83"/>
      <c r="F134" s="83"/>
      <c r="G134" s="84"/>
      <c r="H134" s="83"/>
      <c r="I134" s="84"/>
      <c r="J134" s="84"/>
      <c r="K134" s="84"/>
      <c r="L134" s="84"/>
      <c r="M134" s="84"/>
      <c r="N134" s="84"/>
      <c r="O134" s="24"/>
    </row>
    <row r="135" spans="1:15" x14ac:dyDescent="0.2">
      <c r="A135" s="15"/>
      <c r="B135" s="22"/>
      <c r="C135" s="83"/>
      <c r="D135" s="283" t="s">
        <v>467</v>
      </c>
      <c r="E135" s="283"/>
      <c r="F135" s="283"/>
      <c r="G135" s="283"/>
      <c r="H135" s="283"/>
      <c r="I135" s="83"/>
      <c r="J135" s="283" t="s">
        <v>3</v>
      </c>
      <c r="K135" s="283"/>
      <c r="L135" s="283"/>
      <c r="M135" s="283"/>
      <c r="N135" s="84"/>
      <c r="O135" s="24"/>
    </row>
    <row r="136" spans="1:15" ht="75" customHeight="1" x14ac:dyDescent="0.2">
      <c r="A136" s="15"/>
      <c r="B136" s="22"/>
      <c r="C136" s="83"/>
      <c r="D136" s="282" t="s">
        <v>510</v>
      </c>
      <c r="E136" s="282"/>
      <c r="F136" s="282"/>
      <c r="G136" s="282"/>
      <c r="H136" s="282"/>
      <c r="I136" s="85"/>
      <c r="J136" s="284" t="e">
        <f>VLOOKUP($D$136,'1'!A16:M123,7,FALSE)</f>
        <v>#N/A</v>
      </c>
      <c r="K136" s="284"/>
      <c r="L136" s="284"/>
      <c r="M136" s="284"/>
      <c r="N136" s="84"/>
      <c r="O136" s="24"/>
    </row>
    <row r="137" spans="1:15" x14ac:dyDescent="0.2">
      <c r="A137" s="15"/>
      <c r="B137" s="22"/>
      <c r="C137" s="83"/>
      <c r="D137" s="83"/>
      <c r="E137" s="83"/>
      <c r="F137" s="83"/>
      <c r="G137" s="84"/>
      <c r="H137" s="83"/>
      <c r="I137" s="84"/>
      <c r="J137" s="84"/>
      <c r="K137" s="84"/>
      <c r="L137" s="84"/>
      <c r="M137" s="84"/>
      <c r="N137" s="84"/>
      <c r="O137" s="24"/>
    </row>
    <row r="138" spans="1:15" x14ac:dyDescent="0.2">
      <c r="A138" s="15"/>
      <c r="B138" s="22"/>
      <c r="C138" s="83"/>
      <c r="D138" s="283" t="s">
        <v>468</v>
      </c>
      <c r="E138" s="283"/>
      <c r="F138" s="283"/>
      <c r="G138" s="283"/>
      <c r="H138" s="283"/>
      <c r="I138" s="85"/>
      <c r="J138" s="283" t="s">
        <v>469</v>
      </c>
      <c r="K138" s="283"/>
      <c r="L138" s="283"/>
      <c r="M138" s="283"/>
      <c r="N138" s="84"/>
      <c r="O138" s="24"/>
    </row>
    <row r="139" spans="1:15" ht="75" customHeight="1" x14ac:dyDescent="0.2">
      <c r="A139" s="15"/>
      <c r="B139" s="22"/>
      <c r="C139" s="83"/>
      <c r="D139" s="282" t="e">
        <f>VLOOKUP($D$136,'1'!A16:M123,8,FALSE)</f>
        <v>#N/A</v>
      </c>
      <c r="E139" s="282"/>
      <c r="F139" s="282"/>
      <c r="G139" s="282"/>
      <c r="H139" s="282"/>
      <c r="I139" s="85"/>
      <c r="J139" s="284" t="e">
        <f>VLOOKUP($D$136,'1'!A16:M123,9,FALSE)</f>
        <v>#N/A</v>
      </c>
      <c r="K139" s="284"/>
      <c r="L139" s="284"/>
      <c r="M139" s="284"/>
      <c r="N139" s="84"/>
      <c r="O139" s="24"/>
    </row>
    <row r="140" spans="1:15" x14ac:dyDescent="0.2">
      <c r="A140" s="15"/>
      <c r="B140" s="22"/>
      <c r="C140" s="83"/>
      <c r="D140" s="85"/>
      <c r="E140" s="85"/>
      <c r="F140" s="85"/>
      <c r="G140" s="85"/>
      <c r="H140" s="84"/>
      <c r="I140" s="88"/>
      <c r="J140" s="88"/>
      <c r="K140" s="88"/>
      <c r="L140" s="88"/>
      <c r="M140" s="88"/>
      <c r="N140" s="84"/>
      <c r="O140" s="24"/>
    </row>
    <row r="141" spans="1:15" x14ac:dyDescent="0.2">
      <c r="A141" s="15"/>
      <c r="B141" s="22"/>
      <c r="C141" s="83"/>
      <c r="D141" s="283" t="s">
        <v>6</v>
      </c>
      <c r="E141" s="283"/>
      <c r="F141" s="283"/>
      <c r="G141" s="84"/>
      <c r="H141" s="283" t="s">
        <v>470</v>
      </c>
      <c r="I141" s="283"/>
      <c r="J141" s="283"/>
      <c r="K141" s="283"/>
      <c r="L141" s="283"/>
      <c r="M141" s="283"/>
      <c r="N141" s="84"/>
      <c r="O141" s="24"/>
    </row>
    <row r="142" spans="1:15" ht="75" customHeight="1" x14ac:dyDescent="0.2">
      <c r="A142" s="15"/>
      <c r="B142" s="22"/>
      <c r="C142" s="83"/>
      <c r="D142" s="282" t="e">
        <f>VLOOKUP($D$136,'1'!A16:M123,10,FALSE)</f>
        <v>#N/A</v>
      </c>
      <c r="E142" s="282"/>
      <c r="F142" s="282"/>
      <c r="G142" s="84"/>
      <c r="H142" s="282" t="e">
        <f>VLOOKUP($D$136,'1'!A16:M123,11,FALSE)</f>
        <v>#N/A</v>
      </c>
      <c r="I142" s="282"/>
      <c r="J142" s="282"/>
      <c r="K142" s="282"/>
      <c r="L142" s="282"/>
      <c r="M142" s="282"/>
      <c r="N142" s="84"/>
      <c r="O142" s="24"/>
    </row>
    <row r="143" spans="1:15" x14ac:dyDescent="0.2">
      <c r="A143" s="15"/>
      <c r="B143" s="22"/>
      <c r="C143" s="83"/>
      <c r="D143" s="83"/>
      <c r="E143" s="83"/>
      <c r="F143" s="83"/>
      <c r="G143" s="84"/>
      <c r="H143" s="83"/>
      <c r="I143" s="84"/>
      <c r="J143" s="84"/>
      <c r="K143" s="84"/>
      <c r="L143" s="84"/>
      <c r="M143" s="84"/>
      <c r="N143" s="84"/>
      <c r="O143" s="24"/>
    </row>
    <row r="144" spans="1:15" x14ac:dyDescent="0.2">
      <c r="A144" s="15"/>
      <c r="B144" s="22"/>
      <c r="C144" s="83"/>
      <c r="D144" s="283" t="s">
        <v>8</v>
      </c>
      <c r="E144" s="283"/>
      <c r="F144" s="283"/>
      <c r="G144" s="84"/>
      <c r="H144" s="283" t="s">
        <v>9</v>
      </c>
      <c r="I144" s="283"/>
      <c r="J144" s="283"/>
      <c r="K144" s="283"/>
      <c r="L144" s="283"/>
      <c r="M144" s="283"/>
      <c r="N144" s="84"/>
      <c r="O144" s="24"/>
    </row>
    <row r="145" spans="1:15" ht="135" customHeight="1" x14ac:dyDescent="0.2">
      <c r="A145" s="15"/>
      <c r="B145" s="22"/>
      <c r="C145" s="83"/>
      <c r="D145" s="282" t="e">
        <f>VLOOKUP($D$136,'1'!A16:M123,12,FALSE)</f>
        <v>#N/A</v>
      </c>
      <c r="E145" s="282"/>
      <c r="F145" s="282"/>
      <c r="G145" s="84"/>
      <c r="H145" s="282" t="e">
        <f>VLOOKUP($D$136,'1'!A16:M123,13,FALSE)</f>
        <v>#N/A</v>
      </c>
      <c r="I145" s="282"/>
      <c r="J145" s="282"/>
      <c r="K145" s="282"/>
      <c r="L145" s="282"/>
      <c r="M145" s="282"/>
      <c r="N145" s="84"/>
      <c r="O145" s="24"/>
    </row>
    <row r="146" spans="1:15" ht="3" customHeight="1" x14ac:dyDescent="0.2">
      <c r="A146" s="15"/>
      <c r="B146" s="22"/>
      <c r="C146" s="83"/>
      <c r="D146" s="83"/>
      <c r="E146" s="83"/>
      <c r="F146" s="83"/>
      <c r="G146" s="84"/>
      <c r="H146" s="83"/>
      <c r="I146" s="84"/>
      <c r="J146" s="84"/>
      <c r="K146" s="84"/>
      <c r="L146" s="84"/>
      <c r="M146" s="84"/>
      <c r="N146" s="84"/>
      <c r="O146" s="24"/>
    </row>
    <row r="147" spans="1:15" x14ac:dyDescent="0.2">
      <c r="A147" s="15"/>
      <c r="B147" s="22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24"/>
    </row>
    <row r="148" spans="1:15" ht="3" customHeight="1" x14ac:dyDescent="0.2">
      <c r="A148" s="15"/>
      <c r="B148" s="22"/>
      <c r="C148" s="91"/>
      <c r="D148" s="91"/>
      <c r="E148" s="91"/>
      <c r="F148" s="91"/>
      <c r="G148" s="92"/>
      <c r="H148" s="91"/>
      <c r="I148" s="92"/>
      <c r="J148" s="92"/>
      <c r="K148" s="92"/>
      <c r="L148" s="92"/>
      <c r="M148" s="92"/>
      <c r="N148" s="92"/>
      <c r="O148" s="24"/>
    </row>
    <row r="149" spans="1:15" x14ac:dyDescent="0.2">
      <c r="A149" s="15"/>
      <c r="B149" s="22"/>
      <c r="C149" s="91"/>
      <c r="D149" s="279" t="s">
        <v>1</v>
      </c>
      <c r="E149" s="279"/>
      <c r="F149" s="279"/>
      <c r="G149" s="279"/>
      <c r="H149" s="279"/>
      <c r="I149" s="91"/>
      <c r="J149" s="279" t="s">
        <v>2</v>
      </c>
      <c r="K149" s="279"/>
      <c r="L149" s="279"/>
      <c r="M149" s="279"/>
      <c r="N149" s="92"/>
      <c r="O149" s="24"/>
    </row>
    <row r="150" spans="1:15" ht="75" customHeight="1" x14ac:dyDescent="0.2">
      <c r="A150" s="15"/>
      <c r="B150" s="22"/>
      <c r="C150" s="91"/>
      <c r="D150" s="280" t="s">
        <v>360</v>
      </c>
      <c r="E150" s="280"/>
      <c r="F150" s="280"/>
      <c r="G150" s="280"/>
      <c r="H150" s="280"/>
      <c r="I150" s="93"/>
      <c r="J150" s="280" t="s">
        <v>362</v>
      </c>
      <c r="K150" s="280"/>
      <c r="L150" s="280"/>
      <c r="M150" s="280"/>
      <c r="N150" s="92"/>
      <c r="O150" s="24"/>
    </row>
    <row r="151" spans="1:15" x14ac:dyDescent="0.2">
      <c r="A151" s="15"/>
      <c r="B151" s="22"/>
      <c r="C151" s="91"/>
      <c r="D151" s="91"/>
      <c r="E151" s="91"/>
      <c r="F151" s="91"/>
      <c r="G151" s="92"/>
      <c r="H151" s="91"/>
      <c r="I151" s="92"/>
      <c r="J151" s="92"/>
      <c r="K151" s="92"/>
      <c r="L151" s="92"/>
      <c r="M151" s="92"/>
      <c r="N151" s="92"/>
      <c r="O151" s="24"/>
    </row>
    <row r="152" spans="1:15" x14ac:dyDescent="0.2">
      <c r="A152" s="15"/>
      <c r="B152" s="22"/>
      <c r="C152" s="91"/>
      <c r="D152" s="279" t="s">
        <v>467</v>
      </c>
      <c r="E152" s="279"/>
      <c r="F152" s="279"/>
      <c r="G152" s="279"/>
      <c r="H152" s="279"/>
      <c r="I152" s="91"/>
      <c r="J152" s="279" t="s">
        <v>3</v>
      </c>
      <c r="K152" s="279"/>
      <c r="L152" s="279"/>
      <c r="M152" s="279"/>
      <c r="N152" s="92"/>
      <c r="O152" s="24"/>
    </row>
    <row r="153" spans="1:15" ht="75" customHeight="1" x14ac:dyDescent="0.2">
      <c r="A153" s="15"/>
      <c r="B153" s="22"/>
      <c r="C153" s="91"/>
      <c r="D153" s="280" t="s">
        <v>510</v>
      </c>
      <c r="E153" s="280"/>
      <c r="F153" s="280"/>
      <c r="G153" s="280"/>
      <c r="H153" s="280"/>
      <c r="I153" s="93"/>
      <c r="J153" s="281" t="e">
        <f>VLOOKUP($D$153,'1'!A16:M123,7,FALSE)</f>
        <v>#N/A</v>
      </c>
      <c r="K153" s="281"/>
      <c r="L153" s="281"/>
      <c r="M153" s="281"/>
      <c r="N153" s="92"/>
      <c r="O153" s="24"/>
    </row>
    <row r="154" spans="1:15" x14ac:dyDescent="0.2">
      <c r="A154" s="15"/>
      <c r="B154" s="22"/>
      <c r="C154" s="91"/>
      <c r="D154" s="91"/>
      <c r="E154" s="91"/>
      <c r="F154" s="91"/>
      <c r="G154" s="92"/>
      <c r="H154" s="91"/>
      <c r="I154" s="92"/>
      <c r="J154" s="92"/>
      <c r="K154" s="92"/>
      <c r="L154" s="92"/>
      <c r="M154" s="92"/>
      <c r="N154" s="92"/>
      <c r="O154" s="24"/>
    </row>
    <row r="155" spans="1:15" x14ac:dyDescent="0.2">
      <c r="A155" s="15"/>
      <c r="B155" s="22"/>
      <c r="C155" s="91"/>
      <c r="D155" s="279" t="s">
        <v>468</v>
      </c>
      <c r="E155" s="279"/>
      <c r="F155" s="279"/>
      <c r="G155" s="279"/>
      <c r="H155" s="279"/>
      <c r="I155" s="93"/>
      <c r="J155" s="279" t="s">
        <v>469</v>
      </c>
      <c r="K155" s="279"/>
      <c r="L155" s="279"/>
      <c r="M155" s="279"/>
      <c r="N155" s="92"/>
      <c r="O155" s="24"/>
    </row>
    <row r="156" spans="1:15" ht="75" customHeight="1" x14ac:dyDescent="0.2">
      <c r="A156" s="15"/>
      <c r="B156" s="22"/>
      <c r="C156" s="91"/>
      <c r="D156" s="280" t="e">
        <f>VLOOKUP($D$153,'1'!A16:M123,8,FALSE)</f>
        <v>#N/A</v>
      </c>
      <c r="E156" s="280"/>
      <c r="F156" s="280"/>
      <c r="G156" s="280"/>
      <c r="H156" s="280"/>
      <c r="I156" s="93"/>
      <c r="J156" s="281" t="e">
        <f>VLOOKUP($D$153,'1'!A16:M123,9,FALSE)</f>
        <v>#N/A</v>
      </c>
      <c r="K156" s="281"/>
      <c r="L156" s="281"/>
      <c r="M156" s="281"/>
      <c r="N156" s="92"/>
      <c r="O156" s="24"/>
    </row>
    <row r="157" spans="1:15" x14ac:dyDescent="0.2">
      <c r="A157" s="15"/>
      <c r="B157" s="22"/>
      <c r="C157" s="91"/>
      <c r="D157" s="93"/>
      <c r="E157" s="93"/>
      <c r="F157" s="93"/>
      <c r="G157" s="93"/>
      <c r="H157" s="92"/>
      <c r="I157" s="96"/>
      <c r="J157" s="96"/>
      <c r="K157" s="96"/>
      <c r="L157" s="96"/>
      <c r="M157" s="96"/>
      <c r="N157" s="92"/>
      <c r="O157" s="24"/>
    </row>
    <row r="158" spans="1:15" x14ac:dyDescent="0.2">
      <c r="A158" s="15"/>
      <c r="B158" s="22"/>
      <c r="C158" s="91"/>
      <c r="D158" s="279" t="s">
        <v>6</v>
      </c>
      <c r="E158" s="279"/>
      <c r="F158" s="279"/>
      <c r="G158" s="92"/>
      <c r="H158" s="279" t="s">
        <v>470</v>
      </c>
      <c r="I158" s="279"/>
      <c r="J158" s="279"/>
      <c r="K158" s="279"/>
      <c r="L158" s="279"/>
      <c r="M158" s="279"/>
      <c r="N158" s="92"/>
      <c r="O158" s="24"/>
    </row>
    <row r="159" spans="1:15" ht="75" customHeight="1" x14ac:dyDescent="0.2">
      <c r="A159" s="15"/>
      <c r="B159" s="22"/>
      <c r="C159" s="91"/>
      <c r="D159" s="280" t="e">
        <f>VLOOKUP($D$153,'1'!A16:M123,10,FALSE)</f>
        <v>#N/A</v>
      </c>
      <c r="E159" s="280"/>
      <c r="F159" s="280"/>
      <c r="G159" s="92"/>
      <c r="H159" s="280" t="e">
        <f>VLOOKUP($D$153,'1'!A16:M123,11,FALSE)</f>
        <v>#N/A</v>
      </c>
      <c r="I159" s="280"/>
      <c r="J159" s="280"/>
      <c r="K159" s="280"/>
      <c r="L159" s="280"/>
      <c r="M159" s="280"/>
      <c r="N159" s="92"/>
      <c r="O159" s="24"/>
    </row>
    <row r="160" spans="1:15" x14ac:dyDescent="0.2">
      <c r="A160" s="15"/>
      <c r="B160" s="22"/>
      <c r="C160" s="91"/>
      <c r="D160" s="91"/>
      <c r="E160" s="91"/>
      <c r="F160" s="91"/>
      <c r="G160" s="92"/>
      <c r="H160" s="91"/>
      <c r="I160" s="92"/>
      <c r="J160" s="92"/>
      <c r="K160" s="92"/>
      <c r="L160" s="92"/>
      <c r="M160" s="92"/>
      <c r="N160" s="92"/>
      <c r="O160" s="24"/>
    </row>
    <row r="161" spans="1:15" x14ac:dyDescent="0.2">
      <c r="A161" s="15"/>
      <c r="B161" s="22"/>
      <c r="C161" s="91"/>
      <c r="D161" s="279" t="s">
        <v>8</v>
      </c>
      <c r="E161" s="279"/>
      <c r="F161" s="279"/>
      <c r="G161" s="92"/>
      <c r="H161" s="279" t="s">
        <v>9</v>
      </c>
      <c r="I161" s="279"/>
      <c r="J161" s="279"/>
      <c r="K161" s="279"/>
      <c r="L161" s="279"/>
      <c r="M161" s="279"/>
      <c r="N161" s="92"/>
      <c r="O161" s="24"/>
    </row>
    <row r="162" spans="1:15" ht="135" customHeight="1" x14ac:dyDescent="0.2">
      <c r="A162" s="15"/>
      <c r="B162" s="22"/>
      <c r="C162" s="91"/>
      <c r="D162" s="280" t="e">
        <f>VLOOKUP($D$153,'1'!A16:M123,12,FALSE)</f>
        <v>#N/A</v>
      </c>
      <c r="E162" s="280"/>
      <c r="F162" s="280"/>
      <c r="G162" s="92"/>
      <c r="H162" s="280" t="e">
        <f>VLOOKUP($D$153,'1'!A16:M123,13,FALSE)</f>
        <v>#N/A</v>
      </c>
      <c r="I162" s="280"/>
      <c r="J162" s="280"/>
      <c r="K162" s="280"/>
      <c r="L162" s="280"/>
      <c r="M162" s="280"/>
      <c r="N162" s="92"/>
      <c r="O162" s="24"/>
    </row>
    <row r="163" spans="1:15" ht="3" customHeight="1" x14ac:dyDescent="0.2">
      <c r="A163" s="15"/>
      <c r="B163" s="22"/>
      <c r="C163" s="91"/>
      <c r="D163" s="91"/>
      <c r="E163" s="91"/>
      <c r="F163" s="91"/>
      <c r="G163" s="92"/>
      <c r="H163" s="91"/>
      <c r="I163" s="92"/>
      <c r="J163" s="92"/>
      <c r="K163" s="92"/>
      <c r="L163" s="92"/>
      <c r="M163" s="92"/>
      <c r="N163" s="92"/>
      <c r="O163" s="24"/>
    </row>
    <row r="164" spans="1:15" x14ac:dyDescent="0.2">
      <c r="A164" s="15"/>
      <c r="B164" s="22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24"/>
    </row>
    <row r="165" spans="1:15" ht="3" customHeight="1" x14ac:dyDescent="0.2">
      <c r="A165" s="15"/>
      <c r="B165" s="22"/>
      <c r="C165" s="81"/>
      <c r="D165" s="81"/>
      <c r="E165" s="81"/>
      <c r="F165" s="81"/>
      <c r="G165" s="82"/>
      <c r="H165" s="81"/>
      <c r="I165" s="82"/>
      <c r="J165" s="82"/>
      <c r="K165" s="82"/>
      <c r="L165" s="82"/>
      <c r="M165" s="82"/>
      <c r="N165" s="82"/>
      <c r="O165" s="24"/>
    </row>
    <row r="166" spans="1:15" x14ac:dyDescent="0.2">
      <c r="A166" s="15"/>
      <c r="B166" s="22"/>
      <c r="C166" s="81"/>
      <c r="D166" s="270" t="s">
        <v>1</v>
      </c>
      <c r="E166" s="270"/>
      <c r="F166" s="270"/>
      <c r="G166" s="270"/>
      <c r="H166" s="270"/>
      <c r="I166" s="81"/>
      <c r="J166" s="270" t="s">
        <v>2</v>
      </c>
      <c r="K166" s="270"/>
      <c r="L166" s="270"/>
      <c r="M166" s="270"/>
      <c r="N166" s="82"/>
      <c r="O166" s="24"/>
    </row>
    <row r="167" spans="1:15" ht="75" customHeight="1" x14ac:dyDescent="0.2">
      <c r="A167" s="15"/>
      <c r="B167" s="22"/>
      <c r="C167" s="81"/>
      <c r="D167" s="272" t="s">
        <v>360</v>
      </c>
      <c r="E167" s="272"/>
      <c r="F167" s="272"/>
      <c r="G167" s="272"/>
      <c r="H167" s="272"/>
      <c r="I167" s="86"/>
      <c r="J167" s="272" t="s">
        <v>362</v>
      </c>
      <c r="K167" s="272"/>
      <c r="L167" s="272"/>
      <c r="M167" s="272"/>
      <c r="N167" s="82"/>
      <c r="O167" s="24"/>
    </row>
    <row r="168" spans="1:15" x14ac:dyDescent="0.2">
      <c r="A168" s="15"/>
      <c r="B168" s="22"/>
      <c r="C168" s="81"/>
      <c r="D168" s="81"/>
      <c r="E168" s="81"/>
      <c r="F168" s="81"/>
      <c r="G168" s="82"/>
      <c r="H168" s="81"/>
      <c r="I168" s="82"/>
      <c r="J168" s="82"/>
      <c r="K168" s="82"/>
      <c r="L168" s="82"/>
      <c r="M168" s="82"/>
      <c r="N168" s="82"/>
      <c r="O168" s="24"/>
    </row>
    <row r="169" spans="1:15" x14ac:dyDescent="0.2">
      <c r="A169" s="15"/>
      <c r="B169" s="22"/>
      <c r="C169" s="81"/>
      <c r="D169" s="270" t="s">
        <v>467</v>
      </c>
      <c r="E169" s="270"/>
      <c r="F169" s="270"/>
      <c r="G169" s="270"/>
      <c r="H169" s="270"/>
      <c r="I169" s="81"/>
      <c r="J169" s="270" t="s">
        <v>3</v>
      </c>
      <c r="K169" s="270"/>
      <c r="L169" s="270"/>
      <c r="M169" s="270"/>
      <c r="N169" s="82"/>
      <c r="O169" s="24"/>
    </row>
    <row r="170" spans="1:15" ht="75" customHeight="1" x14ac:dyDescent="0.2">
      <c r="A170" s="15"/>
      <c r="B170" s="22"/>
      <c r="C170" s="81"/>
      <c r="D170" s="272" t="s">
        <v>510</v>
      </c>
      <c r="E170" s="272"/>
      <c r="F170" s="272"/>
      <c r="G170" s="272"/>
      <c r="H170" s="272"/>
      <c r="I170" s="86"/>
      <c r="J170" s="273" t="e">
        <f>VLOOKUP($D$170,'1'!A16:M123,7,FALSE)</f>
        <v>#N/A</v>
      </c>
      <c r="K170" s="273"/>
      <c r="L170" s="273"/>
      <c r="M170" s="273"/>
      <c r="N170" s="82"/>
      <c r="O170" s="24"/>
    </row>
    <row r="171" spans="1:15" x14ac:dyDescent="0.2">
      <c r="A171" s="15"/>
      <c r="B171" s="22"/>
      <c r="C171" s="81"/>
      <c r="D171" s="81"/>
      <c r="E171" s="81"/>
      <c r="F171" s="81"/>
      <c r="G171" s="82"/>
      <c r="H171" s="81"/>
      <c r="I171" s="82"/>
      <c r="J171" s="82"/>
      <c r="K171" s="82"/>
      <c r="L171" s="82"/>
      <c r="M171" s="82"/>
      <c r="N171" s="82"/>
      <c r="O171" s="24"/>
    </row>
    <row r="172" spans="1:15" x14ac:dyDescent="0.2">
      <c r="A172" s="15"/>
      <c r="B172" s="22"/>
      <c r="C172" s="81"/>
      <c r="D172" s="270" t="s">
        <v>468</v>
      </c>
      <c r="E172" s="270"/>
      <c r="F172" s="270"/>
      <c r="G172" s="270"/>
      <c r="H172" s="270"/>
      <c r="I172" s="86"/>
      <c r="J172" s="270" t="s">
        <v>469</v>
      </c>
      <c r="K172" s="270"/>
      <c r="L172" s="270"/>
      <c r="M172" s="270"/>
      <c r="N172" s="82"/>
      <c r="O172" s="24"/>
    </row>
    <row r="173" spans="1:15" ht="75" customHeight="1" x14ac:dyDescent="0.2">
      <c r="A173" s="15"/>
      <c r="B173" s="22"/>
      <c r="C173" s="81"/>
      <c r="D173" s="272" t="e">
        <f>VLOOKUP($D$170,'1'!A16:M123,8,FALSE)</f>
        <v>#N/A</v>
      </c>
      <c r="E173" s="272"/>
      <c r="F173" s="272"/>
      <c r="G173" s="272"/>
      <c r="H173" s="272"/>
      <c r="I173" s="86"/>
      <c r="J173" s="273" t="e">
        <f>VLOOKUP($D$170,'1'!A16:M123,9,FALSE)</f>
        <v>#N/A</v>
      </c>
      <c r="K173" s="273"/>
      <c r="L173" s="273"/>
      <c r="M173" s="273"/>
      <c r="N173" s="82"/>
      <c r="O173" s="24"/>
    </row>
    <row r="174" spans="1:15" x14ac:dyDescent="0.2">
      <c r="A174" s="15"/>
      <c r="B174" s="22"/>
      <c r="C174" s="81"/>
      <c r="D174" s="86"/>
      <c r="E174" s="86"/>
      <c r="F174" s="86"/>
      <c r="G174" s="86"/>
      <c r="H174" s="82"/>
      <c r="I174" s="87"/>
      <c r="J174" s="87"/>
      <c r="K174" s="87"/>
      <c r="L174" s="87"/>
      <c r="M174" s="87"/>
      <c r="N174" s="82"/>
      <c r="O174" s="24"/>
    </row>
    <row r="175" spans="1:15" x14ac:dyDescent="0.2">
      <c r="A175" s="15"/>
      <c r="B175" s="22"/>
      <c r="C175" s="81"/>
      <c r="D175" s="270" t="s">
        <v>6</v>
      </c>
      <c r="E175" s="270"/>
      <c r="F175" s="270"/>
      <c r="G175" s="82"/>
      <c r="H175" s="270" t="s">
        <v>470</v>
      </c>
      <c r="I175" s="270"/>
      <c r="J175" s="270"/>
      <c r="K175" s="270"/>
      <c r="L175" s="270"/>
      <c r="M175" s="270"/>
      <c r="N175" s="82"/>
      <c r="O175" s="24"/>
    </row>
    <row r="176" spans="1:15" ht="75" customHeight="1" x14ac:dyDescent="0.2">
      <c r="A176" s="15"/>
      <c r="B176" s="22"/>
      <c r="C176" s="81"/>
      <c r="D176" s="272" t="e">
        <f>VLOOKUP($D$170,'1'!A16:M123,10,FALSE)</f>
        <v>#N/A</v>
      </c>
      <c r="E176" s="272"/>
      <c r="F176" s="272"/>
      <c r="G176" s="82"/>
      <c r="H176" s="272" t="e">
        <f>VLOOKUP($D$170,'1'!A16:M123,11,FALSE)</f>
        <v>#N/A</v>
      </c>
      <c r="I176" s="272"/>
      <c r="J176" s="272"/>
      <c r="K176" s="272"/>
      <c r="L176" s="272"/>
      <c r="M176" s="272"/>
      <c r="N176" s="82"/>
      <c r="O176" s="24"/>
    </row>
    <row r="177" spans="1:15" x14ac:dyDescent="0.2">
      <c r="A177" s="15"/>
      <c r="B177" s="22"/>
      <c r="C177" s="81"/>
      <c r="D177" s="81"/>
      <c r="E177" s="81"/>
      <c r="F177" s="81"/>
      <c r="G177" s="82"/>
      <c r="H177" s="81"/>
      <c r="I177" s="82"/>
      <c r="J177" s="82"/>
      <c r="K177" s="82"/>
      <c r="L177" s="82"/>
      <c r="M177" s="82"/>
      <c r="N177" s="82"/>
      <c r="O177" s="24"/>
    </row>
    <row r="178" spans="1:15" x14ac:dyDescent="0.2">
      <c r="A178" s="15"/>
      <c r="B178" s="22"/>
      <c r="C178" s="81"/>
      <c r="D178" s="270" t="s">
        <v>8</v>
      </c>
      <c r="E178" s="270"/>
      <c r="F178" s="270"/>
      <c r="G178" s="82"/>
      <c r="H178" s="270" t="s">
        <v>9</v>
      </c>
      <c r="I178" s="270"/>
      <c r="J178" s="270"/>
      <c r="K178" s="270"/>
      <c r="L178" s="270"/>
      <c r="M178" s="270"/>
      <c r="N178" s="82"/>
      <c r="O178" s="24"/>
    </row>
    <row r="179" spans="1:15" ht="135" customHeight="1" x14ac:dyDescent="0.2">
      <c r="A179" s="15"/>
      <c r="B179" s="22"/>
      <c r="C179" s="81"/>
      <c r="D179" s="272" t="e">
        <f>VLOOKUP($D$170,'1'!A16:M123,12,FALSE)</f>
        <v>#N/A</v>
      </c>
      <c r="E179" s="272"/>
      <c r="F179" s="272"/>
      <c r="G179" s="82"/>
      <c r="H179" s="272" t="e">
        <f>VLOOKUP($D$170,'1'!A16:M123,13,FALSE)</f>
        <v>#N/A</v>
      </c>
      <c r="I179" s="272"/>
      <c r="J179" s="272"/>
      <c r="K179" s="272"/>
      <c r="L179" s="272"/>
      <c r="M179" s="272"/>
      <c r="N179" s="82"/>
      <c r="O179" s="24"/>
    </row>
    <row r="180" spans="1:15" ht="3" customHeight="1" x14ac:dyDescent="0.2">
      <c r="A180" s="15"/>
      <c r="B180" s="22"/>
      <c r="C180" s="81"/>
      <c r="D180" s="81"/>
      <c r="E180" s="81"/>
      <c r="F180" s="81"/>
      <c r="G180" s="82"/>
      <c r="H180" s="81"/>
      <c r="I180" s="82"/>
      <c r="J180" s="82"/>
      <c r="K180" s="82"/>
      <c r="L180" s="82"/>
      <c r="M180" s="82"/>
      <c r="N180" s="82"/>
      <c r="O180" s="24"/>
    </row>
    <row r="181" spans="1:15" x14ac:dyDescent="0.2">
      <c r="A181" s="15"/>
      <c r="B181" s="22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24"/>
    </row>
    <row r="182" spans="1:15" ht="3" customHeight="1" x14ac:dyDescent="0.2">
      <c r="A182" s="15"/>
      <c r="B182" s="22"/>
      <c r="C182" s="74"/>
      <c r="D182" s="74"/>
      <c r="E182" s="74"/>
      <c r="F182" s="74"/>
      <c r="G182" s="75"/>
      <c r="H182" s="74"/>
      <c r="I182" s="75"/>
      <c r="J182" s="75"/>
      <c r="K182" s="75"/>
      <c r="L182" s="75"/>
      <c r="M182" s="75"/>
      <c r="N182" s="75"/>
      <c r="O182" s="24"/>
    </row>
    <row r="183" spans="1:15" x14ac:dyDescent="0.2">
      <c r="A183" s="15"/>
      <c r="B183" s="22"/>
      <c r="C183" s="74"/>
      <c r="D183" s="276" t="s">
        <v>1</v>
      </c>
      <c r="E183" s="276"/>
      <c r="F183" s="276"/>
      <c r="G183" s="276"/>
      <c r="H183" s="276"/>
      <c r="I183" s="74"/>
      <c r="J183" s="276" t="s">
        <v>2</v>
      </c>
      <c r="K183" s="276"/>
      <c r="L183" s="276"/>
      <c r="M183" s="276"/>
      <c r="N183" s="75"/>
      <c r="O183" s="24"/>
    </row>
    <row r="184" spans="1:15" ht="75" customHeight="1" x14ac:dyDescent="0.2">
      <c r="A184" s="15"/>
      <c r="B184" s="22"/>
      <c r="C184" s="74"/>
      <c r="D184" s="277" t="s">
        <v>360</v>
      </c>
      <c r="E184" s="277"/>
      <c r="F184" s="277"/>
      <c r="G184" s="277"/>
      <c r="H184" s="277"/>
      <c r="I184" s="76"/>
      <c r="J184" s="277" t="s">
        <v>362</v>
      </c>
      <c r="K184" s="277"/>
      <c r="L184" s="277"/>
      <c r="M184" s="277"/>
      <c r="N184" s="75"/>
      <c r="O184" s="24"/>
    </row>
    <row r="185" spans="1:15" x14ac:dyDescent="0.2">
      <c r="A185" s="15"/>
      <c r="B185" s="22"/>
      <c r="C185" s="74"/>
      <c r="D185" s="74"/>
      <c r="E185" s="74"/>
      <c r="F185" s="74"/>
      <c r="G185" s="75"/>
      <c r="H185" s="74"/>
      <c r="I185" s="75"/>
      <c r="J185" s="75"/>
      <c r="K185" s="75"/>
      <c r="L185" s="75"/>
      <c r="M185" s="75"/>
      <c r="N185" s="75"/>
      <c r="O185" s="24"/>
    </row>
    <row r="186" spans="1:15" x14ac:dyDescent="0.2">
      <c r="A186" s="15"/>
      <c r="B186" s="22"/>
      <c r="C186" s="74"/>
      <c r="D186" s="276" t="s">
        <v>467</v>
      </c>
      <c r="E186" s="276"/>
      <c r="F186" s="276"/>
      <c r="G186" s="276"/>
      <c r="H186" s="276"/>
      <c r="I186" s="74"/>
      <c r="J186" s="276" t="s">
        <v>3</v>
      </c>
      <c r="K186" s="276"/>
      <c r="L186" s="276"/>
      <c r="M186" s="276"/>
      <c r="N186" s="75"/>
      <c r="O186" s="24"/>
    </row>
    <row r="187" spans="1:15" ht="75" customHeight="1" x14ac:dyDescent="0.2">
      <c r="A187" s="15"/>
      <c r="B187" s="22"/>
      <c r="C187" s="74"/>
      <c r="D187" s="277"/>
      <c r="E187" s="277"/>
      <c r="F187" s="277"/>
      <c r="G187" s="277"/>
      <c r="H187" s="277"/>
      <c r="I187" s="76"/>
      <c r="J187" s="278"/>
      <c r="K187" s="278"/>
      <c r="L187" s="278"/>
      <c r="M187" s="278"/>
      <c r="N187" s="75"/>
      <c r="O187" s="24"/>
    </row>
    <row r="188" spans="1:15" x14ac:dyDescent="0.2">
      <c r="A188" s="15"/>
      <c r="B188" s="22"/>
      <c r="C188" s="74"/>
      <c r="D188" s="74"/>
      <c r="E188" s="74"/>
      <c r="F188" s="74"/>
      <c r="G188" s="75"/>
      <c r="H188" s="74"/>
      <c r="I188" s="75"/>
      <c r="J188" s="75"/>
      <c r="K188" s="75"/>
      <c r="L188" s="75"/>
      <c r="M188" s="75"/>
      <c r="N188" s="75"/>
      <c r="O188" s="24"/>
    </row>
    <row r="189" spans="1:15" x14ac:dyDescent="0.2">
      <c r="A189" s="15"/>
      <c r="B189" s="22"/>
      <c r="C189" s="74"/>
      <c r="D189" s="276" t="s">
        <v>468</v>
      </c>
      <c r="E189" s="276"/>
      <c r="F189" s="276"/>
      <c r="G189" s="276"/>
      <c r="H189" s="276"/>
      <c r="I189" s="76"/>
      <c r="J189" s="276" t="s">
        <v>469</v>
      </c>
      <c r="K189" s="276"/>
      <c r="L189" s="276"/>
      <c r="M189" s="276"/>
      <c r="N189" s="75"/>
      <c r="O189" s="24"/>
    </row>
    <row r="190" spans="1:15" ht="75" customHeight="1" x14ac:dyDescent="0.2">
      <c r="A190" s="15"/>
      <c r="B190" s="22"/>
      <c r="C190" s="74"/>
      <c r="D190" s="277"/>
      <c r="E190" s="277"/>
      <c r="F190" s="277"/>
      <c r="G190" s="277"/>
      <c r="H190" s="277"/>
      <c r="I190" s="76"/>
      <c r="J190" s="278"/>
      <c r="K190" s="278"/>
      <c r="L190" s="278"/>
      <c r="M190" s="278"/>
      <c r="N190" s="75"/>
      <c r="O190" s="24"/>
    </row>
    <row r="191" spans="1:15" x14ac:dyDescent="0.2">
      <c r="A191" s="15"/>
      <c r="B191" s="22"/>
      <c r="C191" s="74"/>
      <c r="D191" s="76"/>
      <c r="E191" s="76"/>
      <c r="F191" s="76"/>
      <c r="G191" s="76"/>
      <c r="H191" s="75"/>
      <c r="I191" s="79"/>
      <c r="J191" s="79"/>
      <c r="K191" s="79"/>
      <c r="L191" s="79"/>
      <c r="M191" s="79"/>
      <c r="N191" s="75"/>
      <c r="O191" s="24"/>
    </row>
    <row r="192" spans="1:15" x14ac:dyDescent="0.2">
      <c r="A192" s="15"/>
      <c r="B192" s="22"/>
      <c r="C192" s="74"/>
      <c r="D192" s="276" t="s">
        <v>6</v>
      </c>
      <c r="E192" s="276"/>
      <c r="F192" s="276"/>
      <c r="G192" s="75"/>
      <c r="H192" s="276" t="s">
        <v>470</v>
      </c>
      <c r="I192" s="276"/>
      <c r="J192" s="276"/>
      <c r="K192" s="276"/>
      <c r="L192" s="276"/>
      <c r="M192" s="276"/>
      <c r="N192" s="75"/>
      <c r="O192" s="24"/>
    </row>
    <row r="193" spans="1:15" ht="75" customHeight="1" x14ac:dyDescent="0.2">
      <c r="A193" s="15"/>
      <c r="B193" s="22"/>
      <c r="C193" s="74"/>
      <c r="D193" s="277"/>
      <c r="E193" s="277"/>
      <c r="F193" s="277"/>
      <c r="G193" s="75"/>
      <c r="H193" s="277"/>
      <c r="I193" s="277"/>
      <c r="J193" s="277"/>
      <c r="K193" s="277"/>
      <c r="L193" s="277"/>
      <c r="M193" s="277"/>
      <c r="N193" s="75"/>
      <c r="O193" s="24"/>
    </row>
    <row r="194" spans="1:15" x14ac:dyDescent="0.2">
      <c r="A194" s="15"/>
      <c r="B194" s="22"/>
      <c r="C194" s="74"/>
      <c r="D194" s="74"/>
      <c r="E194" s="74"/>
      <c r="F194" s="74"/>
      <c r="G194" s="75"/>
      <c r="H194" s="74"/>
      <c r="I194" s="75"/>
      <c r="J194" s="75"/>
      <c r="K194" s="75"/>
      <c r="L194" s="75"/>
      <c r="M194" s="75"/>
      <c r="N194" s="75"/>
      <c r="O194" s="24"/>
    </row>
    <row r="195" spans="1:15" x14ac:dyDescent="0.2">
      <c r="A195" s="15"/>
      <c r="B195" s="22"/>
      <c r="C195" s="74"/>
      <c r="D195" s="276" t="s">
        <v>8</v>
      </c>
      <c r="E195" s="276"/>
      <c r="F195" s="276"/>
      <c r="G195" s="75"/>
      <c r="H195" s="276" t="s">
        <v>9</v>
      </c>
      <c r="I195" s="276"/>
      <c r="J195" s="276"/>
      <c r="K195" s="276"/>
      <c r="L195" s="276"/>
      <c r="M195" s="276"/>
      <c r="N195" s="75"/>
      <c r="O195" s="24"/>
    </row>
    <row r="196" spans="1:15" ht="135" customHeight="1" x14ac:dyDescent="0.2">
      <c r="A196" s="15"/>
      <c r="B196" s="22"/>
      <c r="C196" s="74"/>
      <c r="D196" s="277"/>
      <c r="E196" s="277"/>
      <c r="F196" s="277"/>
      <c r="G196" s="75"/>
      <c r="H196" s="277"/>
      <c r="I196" s="277"/>
      <c r="J196" s="277"/>
      <c r="K196" s="277"/>
      <c r="L196" s="277"/>
      <c r="M196" s="277"/>
      <c r="N196" s="75"/>
      <c r="O196" s="24"/>
    </row>
    <row r="197" spans="1:15" ht="3" customHeight="1" x14ac:dyDescent="0.2">
      <c r="A197" s="15"/>
      <c r="B197" s="22"/>
      <c r="C197" s="74"/>
      <c r="D197" s="74"/>
      <c r="E197" s="74"/>
      <c r="F197" s="74"/>
      <c r="G197" s="75"/>
      <c r="H197" s="74"/>
      <c r="I197" s="75"/>
      <c r="J197" s="75"/>
      <c r="K197" s="75"/>
      <c r="L197" s="75"/>
      <c r="M197" s="75"/>
      <c r="N197" s="75"/>
      <c r="O197" s="24"/>
    </row>
    <row r="198" spans="1:15" x14ac:dyDescent="0.2">
      <c r="A198" s="15"/>
      <c r="B198" s="22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24"/>
    </row>
    <row r="199" spans="1:15" ht="3" customHeight="1" x14ac:dyDescent="0.2">
      <c r="A199" s="15"/>
      <c r="B199" s="22"/>
      <c r="C199" s="81"/>
      <c r="D199" s="81"/>
      <c r="E199" s="81"/>
      <c r="F199" s="81"/>
      <c r="G199" s="82"/>
      <c r="H199" s="81"/>
      <c r="I199" s="82"/>
      <c r="J199" s="82"/>
      <c r="K199" s="82"/>
      <c r="L199" s="82"/>
      <c r="M199" s="82"/>
      <c r="N199" s="82"/>
      <c r="O199" s="24"/>
    </row>
    <row r="200" spans="1:15" x14ac:dyDescent="0.2">
      <c r="A200" s="15"/>
      <c r="B200" s="22"/>
      <c r="C200" s="81"/>
      <c r="D200" s="270" t="s">
        <v>1</v>
      </c>
      <c r="E200" s="270"/>
      <c r="F200" s="270"/>
      <c r="G200" s="270"/>
      <c r="H200" s="270"/>
      <c r="I200" s="81"/>
      <c r="J200" s="270" t="s">
        <v>2</v>
      </c>
      <c r="K200" s="270"/>
      <c r="L200" s="270"/>
      <c r="M200" s="270"/>
      <c r="N200" s="82"/>
      <c r="O200" s="24"/>
    </row>
    <row r="201" spans="1:15" ht="75" customHeight="1" x14ac:dyDescent="0.2">
      <c r="A201" s="15"/>
      <c r="B201" s="22"/>
      <c r="C201" s="81"/>
      <c r="D201" s="272" t="s">
        <v>360</v>
      </c>
      <c r="E201" s="272"/>
      <c r="F201" s="272"/>
      <c r="G201" s="272"/>
      <c r="H201" s="272"/>
      <c r="I201" s="86"/>
      <c r="J201" s="272" t="s">
        <v>362</v>
      </c>
      <c r="K201" s="272"/>
      <c r="L201" s="272"/>
      <c r="M201" s="272"/>
      <c r="N201" s="82"/>
      <c r="O201" s="24"/>
    </row>
    <row r="202" spans="1:15" x14ac:dyDescent="0.2">
      <c r="A202" s="15"/>
      <c r="B202" s="22"/>
      <c r="C202" s="81"/>
      <c r="D202" s="81"/>
      <c r="E202" s="81"/>
      <c r="F202" s="81"/>
      <c r="G202" s="82"/>
      <c r="H202" s="81"/>
      <c r="I202" s="82"/>
      <c r="J202" s="82"/>
      <c r="K202" s="82"/>
      <c r="L202" s="82"/>
      <c r="M202" s="82"/>
      <c r="N202" s="82"/>
      <c r="O202" s="24"/>
    </row>
    <row r="203" spans="1:15" x14ac:dyDescent="0.2">
      <c r="A203" s="15"/>
      <c r="B203" s="22"/>
      <c r="C203" s="81"/>
      <c r="D203" s="270" t="s">
        <v>467</v>
      </c>
      <c r="E203" s="270"/>
      <c r="F203" s="270"/>
      <c r="G203" s="270"/>
      <c r="H203" s="270"/>
      <c r="I203" s="81"/>
      <c r="J203" s="270" t="s">
        <v>3</v>
      </c>
      <c r="K203" s="270"/>
      <c r="L203" s="270"/>
      <c r="M203" s="270"/>
      <c r="N203" s="82"/>
      <c r="O203" s="24"/>
    </row>
    <row r="204" spans="1:15" ht="75" customHeight="1" x14ac:dyDescent="0.2">
      <c r="A204" s="15"/>
      <c r="B204" s="22"/>
      <c r="C204" s="81"/>
      <c r="D204" s="272"/>
      <c r="E204" s="272"/>
      <c r="F204" s="272"/>
      <c r="G204" s="272"/>
      <c r="H204" s="272"/>
      <c r="I204" s="86"/>
      <c r="J204" s="273"/>
      <c r="K204" s="273"/>
      <c r="L204" s="273"/>
      <c r="M204" s="273"/>
      <c r="N204" s="82"/>
      <c r="O204" s="24"/>
    </row>
    <row r="205" spans="1:15" x14ac:dyDescent="0.2">
      <c r="A205" s="15"/>
      <c r="B205" s="22"/>
      <c r="C205" s="81"/>
      <c r="D205" s="81"/>
      <c r="E205" s="81"/>
      <c r="F205" s="81"/>
      <c r="G205" s="82"/>
      <c r="H205" s="81"/>
      <c r="I205" s="82"/>
      <c r="J205" s="82"/>
      <c r="K205" s="82"/>
      <c r="L205" s="82"/>
      <c r="M205" s="82"/>
      <c r="N205" s="82"/>
      <c r="O205" s="24"/>
    </row>
    <row r="206" spans="1:15" x14ac:dyDescent="0.2">
      <c r="A206" s="15"/>
      <c r="B206" s="22"/>
      <c r="C206" s="81"/>
      <c r="D206" s="270" t="s">
        <v>468</v>
      </c>
      <c r="E206" s="270"/>
      <c r="F206" s="270"/>
      <c r="G206" s="270"/>
      <c r="H206" s="270"/>
      <c r="I206" s="86"/>
      <c r="J206" s="270" t="s">
        <v>469</v>
      </c>
      <c r="K206" s="270"/>
      <c r="L206" s="270"/>
      <c r="M206" s="270"/>
      <c r="N206" s="82"/>
      <c r="O206" s="24"/>
    </row>
    <row r="207" spans="1:15" ht="75" customHeight="1" x14ac:dyDescent="0.2">
      <c r="A207" s="15"/>
      <c r="B207" s="22"/>
      <c r="C207" s="81"/>
      <c r="D207" s="272"/>
      <c r="E207" s="272"/>
      <c r="F207" s="272"/>
      <c r="G207" s="272"/>
      <c r="H207" s="272"/>
      <c r="I207" s="86"/>
      <c r="J207" s="273"/>
      <c r="K207" s="273"/>
      <c r="L207" s="273"/>
      <c r="M207" s="273"/>
      <c r="N207" s="82"/>
      <c r="O207" s="24"/>
    </row>
    <row r="208" spans="1:15" x14ac:dyDescent="0.2">
      <c r="A208" s="15"/>
      <c r="B208" s="22"/>
      <c r="C208" s="81"/>
      <c r="D208" s="86"/>
      <c r="E208" s="86"/>
      <c r="F208" s="86"/>
      <c r="G208" s="86"/>
      <c r="H208" s="82"/>
      <c r="I208" s="87"/>
      <c r="J208" s="87"/>
      <c r="K208" s="87"/>
      <c r="L208" s="87"/>
      <c r="M208" s="87"/>
      <c r="N208" s="82"/>
      <c r="O208" s="24"/>
    </row>
    <row r="209" spans="1:15" x14ac:dyDescent="0.2">
      <c r="A209" s="15"/>
      <c r="B209" s="22"/>
      <c r="C209" s="81"/>
      <c r="D209" s="270" t="s">
        <v>6</v>
      </c>
      <c r="E209" s="270"/>
      <c r="F209" s="270"/>
      <c r="G209" s="82"/>
      <c r="H209" s="270" t="s">
        <v>470</v>
      </c>
      <c r="I209" s="270"/>
      <c r="J209" s="270"/>
      <c r="K209" s="270"/>
      <c r="L209" s="270"/>
      <c r="M209" s="270"/>
      <c r="N209" s="82"/>
      <c r="O209" s="24"/>
    </row>
    <row r="210" spans="1:15" ht="75" customHeight="1" x14ac:dyDescent="0.2">
      <c r="A210" s="15"/>
      <c r="B210" s="22"/>
      <c r="C210" s="81"/>
      <c r="D210" s="272"/>
      <c r="E210" s="272"/>
      <c r="F210" s="272"/>
      <c r="G210" s="82"/>
      <c r="H210" s="272"/>
      <c r="I210" s="272"/>
      <c r="J210" s="272"/>
      <c r="K210" s="272"/>
      <c r="L210" s="272"/>
      <c r="M210" s="272"/>
      <c r="N210" s="82"/>
      <c r="O210" s="24"/>
    </row>
    <row r="211" spans="1:15" x14ac:dyDescent="0.2">
      <c r="A211" s="15"/>
      <c r="B211" s="22"/>
      <c r="C211" s="81"/>
      <c r="D211" s="81"/>
      <c r="E211" s="81"/>
      <c r="F211" s="81"/>
      <c r="G211" s="82"/>
      <c r="H211" s="81"/>
      <c r="I211" s="82"/>
      <c r="J211" s="82"/>
      <c r="K211" s="82"/>
      <c r="L211" s="82"/>
      <c r="M211" s="82"/>
      <c r="N211" s="82"/>
      <c r="O211" s="24"/>
    </row>
    <row r="212" spans="1:15" x14ac:dyDescent="0.2">
      <c r="A212" s="15"/>
      <c r="B212" s="22"/>
      <c r="C212" s="81"/>
      <c r="D212" s="270" t="s">
        <v>8</v>
      </c>
      <c r="E212" s="270"/>
      <c r="F212" s="270"/>
      <c r="G212" s="82"/>
      <c r="H212" s="270" t="s">
        <v>9</v>
      </c>
      <c r="I212" s="270"/>
      <c r="J212" s="270"/>
      <c r="K212" s="270"/>
      <c r="L212" s="270"/>
      <c r="M212" s="270"/>
      <c r="N212" s="82"/>
      <c r="O212" s="24"/>
    </row>
    <row r="213" spans="1:15" ht="135" customHeight="1" x14ac:dyDescent="0.2">
      <c r="A213" s="15"/>
      <c r="B213" s="22"/>
      <c r="C213" s="81"/>
      <c r="D213" s="272"/>
      <c r="E213" s="272"/>
      <c r="F213" s="272"/>
      <c r="G213" s="82"/>
      <c r="H213" s="272"/>
      <c r="I213" s="272"/>
      <c r="J213" s="272"/>
      <c r="K213" s="272"/>
      <c r="L213" s="272"/>
      <c r="M213" s="272"/>
      <c r="N213" s="82"/>
      <c r="O213" s="24"/>
    </row>
    <row r="214" spans="1:15" ht="3" customHeight="1" x14ac:dyDescent="0.2">
      <c r="A214" s="15"/>
      <c r="B214" s="22"/>
      <c r="C214" s="81"/>
      <c r="D214" s="81"/>
      <c r="E214" s="81"/>
      <c r="F214" s="81"/>
      <c r="G214" s="82"/>
      <c r="H214" s="81"/>
      <c r="I214" s="82"/>
      <c r="J214" s="82"/>
      <c r="K214" s="82"/>
      <c r="L214" s="82"/>
      <c r="M214" s="82"/>
      <c r="N214" s="82"/>
      <c r="O214" s="24"/>
    </row>
    <row r="215" spans="1:15" x14ac:dyDescent="0.2">
      <c r="A215" s="15"/>
      <c r="B215" s="25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9"/>
    </row>
    <row r="216" spans="1:15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</row>
    <row r="217" spans="1:15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</row>
    <row r="218" spans="1:15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</row>
    <row r="219" spans="1:15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</row>
    <row r="220" spans="1:15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</row>
    <row r="221" spans="1:15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</row>
    <row r="222" spans="1:15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</row>
    <row r="223" spans="1:15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</row>
    <row r="224" spans="1:15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</row>
    <row r="225" spans="1:14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</row>
    <row r="226" spans="1:14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</row>
    <row r="227" spans="1:14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</row>
    <row r="228" spans="1:14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</row>
    <row r="229" spans="1:14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</row>
    <row r="230" spans="1:14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</row>
    <row r="231" spans="1:14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</row>
    <row r="232" spans="1:14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</row>
    <row r="233" spans="1:14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</row>
    <row r="234" spans="1:14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</row>
    <row r="235" spans="1:14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</row>
    <row r="236" spans="1:14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</row>
    <row r="237" spans="1:14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</row>
    <row r="238" spans="1:14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</row>
    <row r="239" spans="1:14" x14ac:dyDescent="0.2"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</row>
    <row r="240" spans="1:14" x14ac:dyDescent="0.2"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</row>
    <row r="241" spans="4:14" x14ac:dyDescent="0.2"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</row>
    <row r="242" spans="4:14" x14ac:dyDescent="0.2"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</row>
    <row r="243" spans="4:14" x14ac:dyDescent="0.2"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</row>
    <row r="244" spans="4:14" x14ac:dyDescent="0.2"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</row>
    <row r="245" spans="4:14" x14ac:dyDescent="0.2"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</row>
    <row r="246" spans="4:14" x14ac:dyDescent="0.2"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</row>
    <row r="247" spans="4:14" x14ac:dyDescent="0.2"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</row>
    <row r="248" spans="4:14" x14ac:dyDescent="0.2"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</row>
    <row r="249" spans="4:14" x14ac:dyDescent="0.2"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</row>
    <row r="250" spans="4:14" x14ac:dyDescent="0.2"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</row>
    <row r="251" spans="4:14" x14ac:dyDescent="0.2"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</row>
    <row r="252" spans="4:14" x14ac:dyDescent="0.2"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</row>
    <row r="253" spans="4:14" x14ac:dyDescent="0.2"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</row>
    <row r="254" spans="4:14" x14ac:dyDescent="0.2"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</row>
    <row r="255" spans="4:14" x14ac:dyDescent="0.2"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</row>
    <row r="256" spans="4:14" x14ac:dyDescent="0.2"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</row>
    <row r="257" spans="4:14" x14ac:dyDescent="0.2"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</row>
    <row r="258" spans="4:14" x14ac:dyDescent="0.2"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</row>
    <row r="259" spans="4:14" x14ac:dyDescent="0.2"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</row>
    <row r="260" spans="4:14" x14ac:dyDescent="0.2"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</row>
    <row r="261" spans="4:14" x14ac:dyDescent="0.2"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</row>
    <row r="262" spans="4:14" x14ac:dyDescent="0.2"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</row>
    <row r="263" spans="4:14" x14ac:dyDescent="0.2"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</row>
    <row r="264" spans="4:14" x14ac:dyDescent="0.2"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</row>
    <row r="265" spans="4:14" x14ac:dyDescent="0.2"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</row>
    <row r="266" spans="4:14" x14ac:dyDescent="0.2"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</row>
    <row r="267" spans="4:14" x14ac:dyDescent="0.2"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</row>
    <row r="268" spans="4:14" x14ac:dyDescent="0.2"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</row>
    <row r="269" spans="4:14" x14ac:dyDescent="0.2"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</row>
    <row r="270" spans="4:14" x14ac:dyDescent="0.2"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</row>
    <row r="271" spans="4:14" x14ac:dyDescent="0.2"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</row>
    <row r="272" spans="4:14" x14ac:dyDescent="0.2"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</row>
    <row r="273" spans="4:14" x14ac:dyDescent="0.2"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</row>
    <row r="274" spans="4:14" x14ac:dyDescent="0.2"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</row>
    <row r="275" spans="4:14" x14ac:dyDescent="0.2"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</row>
    <row r="276" spans="4:14" x14ac:dyDescent="0.2"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</row>
    <row r="277" spans="4:14" x14ac:dyDescent="0.2"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</row>
    <row r="278" spans="4:14" x14ac:dyDescent="0.2"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</row>
    <row r="279" spans="4:14" x14ac:dyDescent="0.2"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4:14" x14ac:dyDescent="0.2"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4:14" x14ac:dyDescent="0.2"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4:14" x14ac:dyDescent="0.2"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4:14" x14ac:dyDescent="0.2"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4:14" x14ac:dyDescent="0.2"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4:14" x14ac:dyDescent="0.2"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4:14" x14ac:dyDescent="0.2"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4:14" x14ac:dyDescent="0.2"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4:14" x14ac:dyDescent="0.2"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4:14" x14ac:dyDescent="0.2"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4:14" x14ac:dyDescent="0.2"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4:14" x14ac:dyDescent="0.2"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4:14" x14ac:dyDescent="0.2"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4:14" x14ac:dyDescent="0.2"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4:14" x14ac:dyDescent="0.2"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4:14" x14ac:dyDescent="0.2"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4:14" x14ac:dyDescent="0.2"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4:14" x14ac:dyDescent="0.2"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4:14" x14ac:dyDescent="0.2"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4:14" x14ac:dyDescent="0.2"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4:14" x14ac:dyDescent="0.2"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4:14" x14ac:dyDescent="0.2"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4:14" x14ac:dyDescent="0.2"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4:14" x14ac:dyDescent="0.2"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4:14" x14ac:dyDescent="0.2"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4:14" x14ac:dyDescent="0.2"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4:14" x14ac:dyDescent="0.2"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4:14" x14ac:dyDescent="0.2"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4:14" x14ac:dyDescent="0.2"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4:14" x14ac:dyDescent="0.2"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4:14" x14ac:dyDescent="0.2"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4:14" x14ac:dyDescent="0.2"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4:14" x14ac:dyDescent="0.2"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4:14" x14ac:dyDescent="0.2"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4:14" x14ac:dyDescent="0.2"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</sheetData>
  <mergeCells count="232">
    <mergeCell ref="D70:H70"/>
    <mergeCell ref="D77:F77"/>
    <mergeCell ref="H77:M77"/>
    <mergeCell ref="D179:F179"/>
    <mergeCell ref="H179:M179"/>
    <mergeCell ref="D170:H170"/>
    <mergeCell ref="J170:M170"/>
    <mergeCell ref="D71:H71"/>
    <mergeCell ref="J71:M71"/>
    <mergeCell ref="D173:H173"/>
    <mergeCell ref="J173:M173"/>
    <mergeCell ref="D76:F76"/>
    <mergeCell ref="H76:M76"/>
    <mergeCell ref="D178:F178"/>
    <mergeCell ref="H178:M178"/>
    <mergeCell ref="D73:F73"/>
    <mergeCell ref="H73:M73"/>
    <mergeCell ref="D175:F175"/>
    <mergeCell ref="H175:M175"/>
    <mergeCell ref="D74:F74"/>
    <mergeCell ref="H74:M74"/>
    <mergeCell ref="D152:H152"/>
    <mergeCell ref="J152:M152"/>
    <mergeCell ref="D139:H139"/>
    <mergeCell ref="D46:F46"/>
    <mergeCell ref="H46:M46"/>
    <mergeCell ref="D62:F62"/>
    <mergeCell ref="H62:M62"/>
    <mergeCell ref="D56:H56"/>
    <mergeCell ref="J56:M56"/>
    <mergeCell ref="D58:F58"/>
    <mergeCell ref="H58:M58"/>
    <mergeCell ref="D8:E8"/>
    <mergeCell ref="D53:H53"/>
    <mergeCell ref="J53:M53"/>
    <mergeCell ref="J52:M52"/>
    <mergeCell ref="D41:H41"/>
    <mergeCell ref="J41:M41"/>
    <mergeCell ref="J37:M37"/>
    <mergeCell ref="D32:F32"/>
    <mergeCell ref="H32:M32"/>
    <mergeCell ref="D29:F29"/>
    <mergeCell ref="H29:M29"/>
    <mergeCell ref="D31:F31"/>
    <mergeCell ref="H31:M31"/>
    <mergeCell ref="D22:H22"/>
    <mergeCell ref="J22:M22"/>
    <mergeCell ref="D10:G10"/>
    <mergeCell ref="J40:M40"/>
    <mergeCell ref="D133:H133"/>
    <mergeCell ref="J133:M133"/>
    <mergeCell ref="D47:F47"/>
    <mergeCell ref="H47:M47"/>
    <mergeCell ref="D52:H52"/>
    <mergeCell ref="D118:H118"/>
    <mergeCell ref="J118:M118"/>
    <mergeCell ref="J139:M139"/>
    <mergeCell ref="D43:F43"/>
    <mergeCell ref="H43:M43"/>
    <mergeCell ref="D67:H67"/>
    <mergeCell ref="J67:M67"/>
    <mergeCell ref="D55:H55"/>
    <mergeCell ref="J55:M55"/>
    <mergeCell ref="D59:F59"/>
    <mergeCell ref="H59:M59"/>
    <mergeCell ref="D61:F61"/>
    <mergeCell ref="H61:M61"/>
    <mergeCell ref="D68:H68"/>
    <mergeCell ref="J68:M68"/>
    <mergeCell ref="J70:M70"/>
    <mergeCell ref="D44:F44"/>
    <mergeCell ref="H44:M44"/>
    <mergeCell ref="D11:G11"/>
    <mergeCell ref="C19:N19"/>
    <mergeCell ref="C112:N112"/>
    <mergeCell ref="D14:J14"/>
    <mergeCell ref="D15:J15"/>
    <mergeCell ref="D12:N12"/>
    <mergeCell ref="D13:N13"/>
    <mergeCell ref="D16:J16"/>
    <mergeCell ref="D17:J17"/>
    <mergeCell ref="J83:M83"/>
    <mergeCell ref="D26:H26"/>
    <mergeCell ref="J26:M26"/>
    <mergeCell ref="D28:F28"/>
    <mergeCell ref="H28:M28"/>
    <mergeCell ref="D23:H23"/>
    <mergeCell ref="J23:M23"/>
    <mergeCell ref="D25:H25"/>
    <mergeCell ref="J25:M25"/>
    <mergeCell ref="D37:H37"/>
    <mergeCell ref="D84:H84"/>
    <mergeCell ref="J84:M84"/>
    <mergeCell ref="D38:H38"/>
    <mergeCell ref="J38:M38"/>
    <mergeCell ref="D40:H40"/>
    <mergeCell ref="F2:K4"/>
    <mergeCell ref="B2:E4"/>
    <mergeCell ref="D5:E5"/>
    <mergeCell ref="D6:E6"/>
    <mergeCell ref="D183:H183"/>
    <mergeCell ref="J183:M183"/>
    <mergeCell ref="D184:H184"/>
    <mergeCell ref="J184:M184"/>
    <mergeCell ref="D115:H115"/>
    <mergeCell ref="J115:M115"/>
    <mergeCell ref="D116:H116"/>
    <mergeCell ref="J116:M116"/>
    <mergeCell ref="D172:H172"/>
    <mergeCell ref="J172:M172"/>
    <mergeCell ref="D153:H153"/>
    <mergeCell ref="J153:M153"/>
    <mergeCell ref="D176:F176"/>
    <mergeCell ref="H176:M176"/>
    <mergeCell ref="D144:F144"/>
    <mergeCell ref="H144:M144"/>
    <mergeCell ref="D132:H132"/>
    <mergeCell ref="J132:M132"/>
    <mergeCell ref="D7:E7"/>
    <mergeCell ref="D83:H83"/>
    <mergeCell ref="D86:H86"/>
    <mergeCell ref="J86:M86"/>
    <mergeCell ref="D189:H189"/>
    <mergeCell ref="J189:M189"/>
    <mergeCell ref="D87:H87"/>
    <mergeCell ref="J87:M87"/>
    <mergeCell ref="D122:H122"/>
    <mergeCell ref="J122:M122"/>
    <mergeCell ref="D124:F124"/>
    <mergeCell ref="H124:M124"/>
    <mergeCell ref="D119:H119"/>
    <mergeCell ref="J119:M119"/>
    <mergeCell ref="D121:H121"/>
    <mergeCell ref="J121:M121"/>
    <mergeCell ref="D136:H136"/>
    <mergeCell ref="J136:M136"/>
    <mergeCell ref="D138:H138"/>
    <mergeCell ref="J138:M138"/>
    <mergeCell ref="D169:H169"/>
    <mergeCell ref="J169:M169"/>
    <mergeCell ref="D89:F89"/>
    <mergeCell ref="H89:M89"/>
    <mergeCell ref="D127:F127"/>
    <mergeCell ref="H127:M127"/>
    <mergeCell ref="D90:F90"/>
    <mergeCell ref="H90:M90"/>
    <mergeCell ref="D193:F193"/>
    <mergeCell ref="H193:M193"/>
    <mergeCell ref="D92:F92"/>
    <mergeCell ref="H92:M92"/>
    <mergeCell ref="D186:H186"/>
    <mergeCell ref="J186:M186"/>
    <mergeCell ref="D149:H149"/>
    <mergeCell ref="J149:M149"/>
    <mergeCell ref="D150:H150"/>
    <mergeCell ref="J150:M150"/>
    <mergeCell ref="D145:F145"/>
    <mergeCell ref="H145:M145"/>
    <mergeCell ref="D166:H166"/>
    <mergeCell ref="J166:M166"/>
    <mergeCell ref="D167:H167"/>
    <mergeCell ref="J167:M167"/>
    <mergeCell ref="D155:H155"/>
    <mergeCell ref="J155:M155"/>
    <mergeCell ref="D93:F93"/>
    <mergeCell ref="H93:M93"/>
    <mergeCell ref="D187:H187"/>
    <mergeCell ref="J187:M187"/>
    <mergeCell ref="D99:H99"/>
    <mergeCell ref="J99:M99"/>
    <mergeCell ref="D190:H190"/>
    <mergeCell ref="J190:M190"/>
    <mergeCell ref="D158:F158"/>
    <mergeCell ref="H158:M158"/>
    <mergeCell ref="D162:F162"/>
    <mergeCell ref="H162:M162"/>
    <mergeCell ref="D159:F159"/>
    <mergeCell ref="H159:M159"/>
    <mergeCell ref="D161:F161"/>
    <mergeCell ref="H161:M161"/>
    <mergeCell ref="D156:H156"/>
    <mergeCell ref="J156:M156"/>
    <mergeCell ref="D142:F142"/>
    <mergeCell ref="H142:M142"/>
    <mergeCell ref="D100:H100"/>
    <mergeCell ref="J100:M100"/>
    <mergeCell ref="D141:F141"/>
    <mergeCell ref="H141:M141"/>
    <mergeCell ref="D135:H135"/>
    <mergeCell ref="J135:M135"/>
    <mergeCell ref="D128:F128"/>
    <mergeCell ref="H128:M128"/>
    <mergeCell ref="D102:H102"/>
    <mergeCell ref="J102:M102"/>
    <mergeCell ref="D206:H206"/>
    <mergeCell ref="J206:M206"/>
    <mergeCell ref="D103:H103"/>
    <mergeCell ref="J103:M103"/>
    <mergeCell ref="D195:F195"/>
    <mergeCell ref="H195:M195"/>
    <mergeCell ref="D196:F196"/>
    <mergeCell ref="H196:M196"/>
    <mergeCell ref="D200:H200"/>
    <mergeCell ref="J200:M200"/>
    <mergeCell ref="D201:H201"/>
    <mergeCell ref="J201:M201"/>
    <mergeCell ref="D192:F192"/>
    <mergeCell ref="H192:M192"/>
    <mergeCell ref="D125:F125"/>
    <mergeCell ref="H125:M125"/>
    <mergeCell ref="D212:F212"/>
    <mergeCell ref="H212:M212"/>
    <mergeCell ref="D109:F109"/>
    <mergeCell ref="H109:M109"/>
    <mergeCell ref="D213:F213"/>
    <mergeCell ref="H213:M213"/>
    <mergeCell ref="D207:H207"/>
    <mergeCell ref="J207:M207"/>
    <mergeCell ref="D105:F105"/>
    <mergeCell ref="H105:M105"/>
    <mergeCell ref="D209:F209"/>
    <mergeCell ref="H209:M209"/>
    <mergeCell ref="D106:F106"/>
    <mergeCell ref="H106:M106"/>
    <mergeCell ref="D210:F210"/>
    <mergeCell ref="H210:M210"/>
    <mergeCell ref="D108:F108"/>
    <mergeCell ref="H108:M108"/>
    <mergeCell ref="D203:H203"/>
    <mergeCell ref="J203:M203"/>
    <mergeCell ref="D204:H204"/>
    <mergeCell ref="J204:M204"/>
  </mergeCells>
  <dataValidations count="12">
    <dataValidation type="list" allowBlank="1" showInputMessage="1" showErrorMessage="1" sqref="D119:H119 WLM100:WLQ100 IW23:JA23 SS23:SW23 ACO23:ACS23 AMK23:AMO23 AWG23:AWK23 BGC23:BGG23 BPY23:BQC23 BZU23:BZY23 CJQ23:CJU23 CTM23:CTQ23 DDI23:DDM23 DNE23:DNI23 DXA23:DXE23 EGW23:EHA23 EQS23:EQW23 FAO23:FAS23 FKK23:FKO23 FUG23:FUK23 GEC23:GEG23 GNY23:GOC23 GXU23:GXY23 HHQ23:HHU23 HRM23:HRQ23 IBI23:IBM23 ILE23:ILI23 IVA23:IVE23 JEW23:JFA23 JOS23:JOW23 JYO23:JYS23 KIK23:KIO23 KSG23:KSK23 LCC23:LCG23 LLY23:LMC23 LVU23:LVY23 MFQ23:MFU23 MPM23:MPQ23 MZI23:MZM23 NJE23:NJI23 NTA23:NTE23 OCW23:ODA23 OMS23:OMW23 OWO23:OWS23 PGK23:PGO23 PQG23:PQK23 QAC23:QAG23 QJY23:QKC23 QTU23:QTY23 RDQ23:RDU23 RNM23:RNQ23 RXI23:RXM23 SHE23:SHI23 SRA23:SRE23 TAW23:TBA23 TKS23:TKW23 TUO23:TUS23 UEK23:UEO23 UOG23:UOK23 UYC23:UYG23 VHY23:VIC23 VRU23:VRY23 WBQ23:WBU23 WLM23:WLQ23 WVI23:WVM23 IW65563:JA65563 SS65563:SW65563 ACO65563:ACS65563 AMK65563:AMO65563 AWG65563:AWK65563 BGC65563:BGG65563 BPY65563:BQC65563 BZU65563:BZY65563 CJQ65563:CJU65563 CTM65563:CTQ65563 DDI65563:DDM65563 DNE65563:DNI65563 DXA65563:DXE65563 EGW65563:EHA65563 EQS65563:EQW65563 FAO65563:FAS65563 FKK65563:FKO65563 FUG65563:FUK65563 GEC65563:GEG65563 GNY65563:GOC65563 GXU65563:GXY65563 HHQ65563:HHU65563 HRM65563:HRQ65563 IBI65563:IBM65563 ILE65563:ILI65563 IVA65563:IVE65563 JEW65563:JFA65563 JOS65563:JOW65563 JYO65563:JYS65563 KIK65563:KIO65563 KSG65563:KSK65563 LCC65563:LCG65563 LLY65563:LMC65563 LVU65563:LVY65563 MFQ65563:MFU65563 MPM65563:MPQ65563 MZI65563:MZM65563 NJE65563:NJI65563 NTA65563:NTE65563 OCW65563:ODA65563 OMS65563:OMW65563 OWO65563:OWS65563 PGK65563:PGO65563 PQG65563:PQK65563 QAC65563:QAG65563 QJY65563:QKC65563 QTU65563:QTY65563 RDQ65563:RDU65563 RNM65563:RNQ65563 RXI65563:RXM65563 SHE65563:SHI65563 SRA65563:SRE65563 TAW65563:TBA65563 TKS65563:TKW65563 TUO65563:TUS65563 UEK65563:UEO65563 UOG65563:UOK65563 UYC65563:UYG65563 VHY65563:VIC65563 VRU65563:VRY65563 WBQ65563:WBU65563 WLM65563:WLQ65563 WVI65563:WVM65563 IW131099:JA131099 SS131099:SW131099 ACO131099:ACS131099 AMK131099:AMO131099 AWG131099:AWK131099 BGC131099:BGG131099 BPY131099:BQC131099 BZU131099:BZY131099 CJQ131099:CJU131099 CTM131099:CTQ131099 DDI131099:DDM131099 DNE131099:DNI131099 DXA131099:DXE131099 EGW131099:EHA131099 EQS131099:EQW131099 FAO131099:FAS131099 FKK131099:FKO131099 FUG131099:FUK131099 GEC131099:GEG131099 GNY131099:GOC131099 GXU131099:GXY131099 HHQ131099:HHU131099 HRM131099:HRQ131099 IBI131099:IBM131099 ILE131099:ILI131099 IVA131099:IVE131099 JEW131099:JFA131099 JOS131099:JOW131099 JYO131099:JYS131099 KIK131099:KIO131099 KSG131099:KSK131099 LCC131099:LCG131099 LLY131099:LMC131099 LVU131099:LVY131099 MFQ131099:MFU131099 MPM131099:MPQ131099 MZI131099:MZM131099 NJE131099:NJI131099 NTA131099:NTE131099 OCW131099:ODA131099 OMS131099:OMW131099 OWO131099:OWS131099 PGK131099:PGO131099 PQG131099:PQK131099 QAC131099:QAG131099 QJY131099:QKC131099 QTU131099:QTY131099 RDQ131099:RDU131099 RNM131099:RNQ131099 RXI131099:RXM131099 SHE131099:SHI131099 SRA131099:SRE131099 TAW131099:TBA131099 TKS131099:TKW131099 TUO131099:TUS131099 UEK131099:UEO131099 UOG131099:UOK131099 UYC131099:UYG131099 VHY131099:VIC131099 VRU131099:VRY131099 WBQ131099:WBU131099 WLM131099:WLQ131099 WVI131099:WVM131099 IW196635:JA196635 SS196635:SW196635 ACO196635:ACS196635 AMK196635:AMO196635 AWG196635:AWK196635 BGC196635:BGG196635 BPY196635:BQC196635 BZU196635:BZY196635 CJQ196635:CJU196635 CTM196635:CTQ196635 DDI196635:DDM196635 DNE196635:DNI196635 DXA196635:DXE196635 EGW196635:EHA196635 EQS196635:EQW196635 FAO196635:FAS196635 FKK196635:FKO196635 FUG196635:FUK196635 GEC196635:GEG196635 GNY196635:GOC196635 GXU196635:GXY196635 HHQ196635:HHU196635 HRM196635:HRQ196635 IBI196635:IBM196635 ILE196635:ILI196635 IVA196635:IVE196635 JEW196635:JFA196635 JOS196635:JOW196635 JYO196635:JYS196635 KIK196635:KIO196635 KSG196635:KSK196635 LCC196635:LCG196635 LLY196635:LMC196635 LVU196635:LVY196635 MFQ196635:MFU196635 MPM196635:MPQ196635 MZI196635:MZM196635 NJE196635:NJI196635 NTA196635:NTE196635 OCW196635:ODA196635 OMS196635:OMW196635 OWO196635:OWS196635 PGK196635:PGO196635 PQG196635:PQK196635 QAC196635:QAG196635 QJY196635:QKC196635 QTU196635:QTY196635 RDQ196635:RDU196635 RNM196635:RNQ196635 RXI196635:RXM196635 SHE196635:SHI196635 SRA196635:SRE196635 TAW196635:TBA196635 TKS196635:TKW196635 TUO196635:TUS196635 UEK196635:UEO196635 UOG196635:UOK196635 UYC196635:UYG196635 VHY196635:VIC196635 VRU196635:VRY196635 WBQ196635:WBU196635 WLM196635:WLQ196635 WVI196635:WVM196635 IW262171:JA262171 SS262171:SW262171 ACO262171:ACS262171 AMK262171:AMO262171 AWG262171:AWK262171 BGC262171:BGG262171 BPY262171:BQC262171 BZU262171:BZY262171 CJQ262171:CJU262171 CTM262171:CTQ262171 DDI262171:DDM262171 DNE262171:DNI262171 DXA262171:DXE262171 EGW262171:EHA262171 EQS262171:EQW262171 FAO262171:FAS262171 FKK262171:FKO262171 FUG262171:FUK262171 GEC262171:GEG262171 GNY262171:GOC262171 GXU262171:GXY262171 HHQ262171:HHU262171 HRM262171:HRQ262171 IBI262171:IBM262171 ILE262171:ILI262171 IVA262171:IVE262171 JEW262171:JFA262171 JOS262171:JOW262171 JYO262171:JYS262171 KIK262171:KIO262171 KSG262171:KSK262171 LCC262171:LCG262171 LLY262171:LMC262171 LVU262171:LVY262171 MFQ262171:MFU262171 MPM262171:MPQ262171 MZI262171:MZM262171 NJE262171:NJI262171 NTA262171:NTE262171 OCW262171:ODA262171 OMS262171:OMW262171 OWO262171:OWS262171 PGK262171:PGO262171 PQG262171:PQK262171 QAC262171:QAG262171 QJY262171:QKC262171 QTU262171:QTY262171 RDQ262171:RDU262171 RNM262171:RNQ262171 RXI262171:RXM262171 SHE262171:SHI262171 SRA262171:SRE262171 TAW262171:TBA262171 TKS262171:TKW262171 TUO262171:TUS262171 UEK262171:UEO262171 UOG262171:UOK262171 UYC262171:UYG262171 VHY262171:VIC262171 VRU262171:VRY262171 WBQ262171:WBU262171 WLM262171:WLQ262171 WVI262171:WVM262171 IW327707:JA327707 SS327707:SW327707 ACO327707:ACS327707 AMK327707:AMO327707 AWG327707:AWK327707 BGC327707:BGG327707 BPY327707:BQC327707 BZU327707:BZY327707 CJQ327707:CJU327707 CTM327707:CTQ327707 DDI327707:DDM327707 DNE327707:DNI327707 DXA327707:DXE327707 EGW327707:EHA327707 EQS327707:EQW327707 FAO327707:FAS327707 FKK327707:FKO327707 FUG327707:FUK327707 GEC327707:GEG327707 GNY327707:GOC327707 GXU327707:GXY327707 HHQ327707:HHU327707 HRM327707:HRQ327707 IBI327707:IBM327707 ILE327707:ILI327707 IVA327707:IVE327707 JEW327707:JFA327707 JOS327707:JOW327707 JYO327707:JYS327707 KIK327707:KIO327707 KSG327707:KSK327707 LCC327707:LCG327707 LLY327707:LMC327707 LVU327707:LVY327707 MFQ327707:MFU327707 MPM327707:MPQ327707 MZI327707:MZM327707 NJE327707:NJI327707 NTA327707:NTE327707 OCW327707:ODA327707 OMS327707:OMW327707 OWO327707:OWS327707 PGK327707:PGO327707 PQG327707:PQK327707 QAC327707:QAG327707 QJY327707:QKC327707 QTU327707:QTY327707 RDQ327707:RDU327707 RNM327707:RNQ327707 RXI327707:RXM327707 SHE327707:SHI327707 SRA327707:SRE327707 TAW327707:TBA327707 TKS327707:TKW327707 TUO327707:TUS327707 UEK327707:UEO327707 UOG327707:UOK327707 UYC327707:UYG327707 VHY327707:VIC327707 VRU327707:VRY327707 WBQ327707:WBU327707 WLM327707:WLQ327707 WVI327707:WVM327707 IW393243:JA393243 SS393243:SW393243 ACO393243:ACS393243 AMK393243:AMO393243 AWG393243:AWK393243 BGC393243:BGG393243 BPY393243:BQC393243 BZU393243:BZY393243 CJQ393243:CJU393243 CTM393243:CTQ393243 DDI393243:DDM393243 DNE393243:DNI393243 DXA393243:DXE393243 EGW393243:EHA393243 EQS393243:EQW393243 FAO393243:FAS393243 FKK393243:FKO393243 FUG393243:FUK393243 GEC393243:GEG393243 GNY393243:GOC393243 GXU393243:GXY393243 HHQ393243:HHU393243 HRM393243:HRQ393243 IBI393243:IBM393243 ILE393243:ILI393243 IVA393243:IVE393243 JEW393243:JFA393243 JOS393243:JOW393243 JYO393243:JYS393243 KIK393243:KIO393243 KSG393243:KSK393243 LCC393243:LCG393243 LLY393243:LMC393243 LVU393243:LVY393243 MFQ393243:MFU393243 MPM393243:MPQ393243 MZI393243:MZM393243 NJE393243:NJI393243 NTA393243:NTE393243 OCW393243:ODA393243 OMS393243:OMW393243 OWO393243:OWS393243 PGK393243:PGO393243 PQG393243:PQK393243 QAC393243:QAG393243 QJY393243:QKC393243 QTU393243:QTY393243 RDQ393243:RDU393243 RNM393243:RNQ393243 RXI393243:RXM393243 SHE393243:SHI393243 SRA393243:SRE393243 TAW393243:TBA393243 TKS393243:TKW393243 TUO393243:TUS393243 UEK393243:UEO393243 UOG393243:UOK393243 UYC393243:UYG393243 VHY393243:VIC393243 VRU393243:VRY393243 WBQ393243:WBU393243 WLM393243:WLQ393243 WVI393243:WVM393243 IW458779:JA458779 SS458779:SW458779 ACO458779:ACS458779 AMK458779:AMO458779 AWG458779:AWK458779 BGC458779:BGG458779 BPY458779:BQC458779 BZU458779:BZY458779 CJQ458779:CJU458779 CTM458779:CTQ458779 DDI458779:DDM458779 DNE458779:DNI458779 DXA458779:DXE458779 EGW458779:EHA458779 EQS458779:EQW458779 FAO458779:FAS458779 FKK458779:FKO458779 FUG458779:FUK458779 GEC458779:GEG458779 GNY458779:GOC458779 GXU458779:GXY458779 HHQ458779:HHU458779 HRM458779:HRQ458779 IBI458779:IBM458779 ILE458779:ILI458779 IVA458779:IVE458779 JEW458779:JFA458779 JOS458779:JOW458779 JYO458779:JYS458779 KIK458779:KIO458779 KSG458779:KSK458779 LCC458779:LCG458779 LLY458779:LMC458779 LVU458779:LVY458779 MFQ458779:MFU458779 MPM458779:MPQ458779 MZI458779:MZM458779 NJE458779:NJI458779 NTA458779:NTE458779 OCW458779:ODA458779 OMS458779:OMW458779 OWO458779:OWS458779 PGK458779:PGO458779 PQG458779:PQK458779 QAC458779:QAG458779 QJY458779:QKC458779 QTU458779:QTY458779 RDQ458779:RDU458779 RNM458779:RNQ458779 RXI458779:RXM458779 SHE458779:SHI458779 SRA458779:SRE458779 TAW458779:TBA458779 TKS458779:TKW458779 TUO458779:TUS458779 UEK458779:UEO458779 UOG458779:UOK458779 UYC458779:UYG458779 VHY458779:VIC458779 VRU458779:VRY458779 WBQ458779:WBU458779 WLM458779:WLQ458779 WVI458779:WVM458779 IW524315:JA524315 SS524315:SW524315 ACO524315:ACS524315 AMK524315:AMO524315 AWG524315:AWK524315 BGC524315:BGG524315 BPY524315:BQC524315 BZU524315:BZY524315 CJQ524315:CJU524315 CTM524315:CTQ524315 DDI524315:DDM524315 DNE524315:DNI524315 DXA524315:DXE524315 EGW524315:EHA524315 EQS524315:EQW524315 FAO524315:FAS524315 FKK524315:FKO524315 FUG524315:FUK524315 GEC524315:GEG524315 GNY524315:GOC524315 GXU524315:GXY524315 HHQ524315:HHU524315 HRM524315:HRQ524315 IBI524315:IBM524315 ILE524315:ILI524315 IVA524315:IVE524315 JEW524315:JFA524315 JOS524315:JOW524315 JYO524315:JYS524315 KIK524315:KIO524315 KSG524315:KSK524315 LCC524315:LCG524315 LLY524315:LMC524315 LVU524315:LVY524315 MFQ524315:MFU524315 MPM524315:MPQ524315 MZI524315:MZM524315 NJE524315:NJI524315 NTA524315:NTE524315 OCW524315:ODA524315 OMS524315:OMW524315 OWO524315:OWS524315 PGK524315:PGO524315 PQG524315:PQK524315 QAC524315:QAG524315 QJY524315:QKC524315 QTU524315:QTY524315 RDQ524315:RDU524315 RNM524315:RNQ524315 RXI524315:RXM524315 SHE524315:SHI524315 SRA524315:SRE524315 TAW524315:TBA524315 TKS524315:TKW524315 TUO524315:TUS524315 UEK524315:UEO524315 UOG524315:UOK524315 UYC524315:UYG524315 VHY524315:VIC524315 VRU524315:VRY524315 WBQ524315:WBU524315 WLM524315:WLQ524315 WVI524315:WVM524315 IW589851:JA589851 SS589851:SW589851 ACO589851:ACS589851 AMK589851:AMO589851 AWG589851:AWK589851 BGC589851:BGG589851 BPY589851:BQC589851 BZU589851:BZY589851 CJQ589851:CJU589851 CTM589851:CTQ589851 DDI589851:DDM589851 DNE589851:DNI589851 DXA589851:DXE589851 EGW589851:EHA589851 EQS589851:EQW589851 FAO589851:FAS589851 FKK589851:FKO589851 FUG589851:FUK589851 GEC589851:GEG589851 GNY589851:GOC589851 GXU589851:GXY589851 HHQ589851:HHU589851 HRM589851:HRQ589851 IBI589851:IBM589851 ILE589851:ILI589851 IVA589851:IVE589851 JEW589851:JFA589851 JOS589851:JOW589851 JYO589851:JYS589851 KIK589851:KIO589851 KSG589851:KSK589851 LCC589851:LCG589851 LLY589851:LMC589851 LVU589851:LVY589851 MFQ589851:MFU589851 MPM589851:MPQ589851 MZI589851:MZM589851 NJE589851:NJI589851 NTA589851:NTE589851 OCW589851:ODA589851 OMS589851:OMW589851 OWO589851:OWS589851 PGK589851:PGO589851 PQG589851:PQK589851 QAC589851:QAG589851 QJY589851:QKC589851 QTU589851:QTY589851 RDQ589851:RDU589851 RNM589851:RNQ589851 RXI589851:RXM589851 SHE589851:SHI589851 SRA589851:SRE589851 TAW589851:TBA589851 TKS589851:TKW589851 TUO589851:TUS589851 UEK589851:UEO589851 UOG589851:UOK589851 UYC589851:UYG589851 VHY589851:VIC589851 VRU589851:VRY589851 WBQ589851:WBU589851 WLM589851:WLQ589851 WVI589851:WVM589851 IW655387:JA655387 SS655387:SW655387 ACO655387:ACS655387 AMK655387:AMO655387 AWG655387:AWK655387 BGC655387:BGG655387 BPY655387:BQC655387 BZU655387:BZY655387 CJQ655387:CJU655387 CTM655387:CTQ655387 DDI655387:DDM655387 DNE655387:DNI655387 DXA655387:DXE655387 EGW655387:EHA655387 EQS655387:EQW655387 FAO655387:FAS655387 FKK655387:FKO655387 FUG655387:FUK655387 GEC655387:GEG655387 GNY655387:GOC655387 GXU655387:GXY655387 HHQ655387:HHU655387 HRM655387:HRQ655387 IBI655387:IBM655387 ILE655387:ILI655387 IVA655387:IVE655387 JEW655387:JFA655387 JOS655387:JOW655387 JYO655387:JYS655387 KIK655387:KIO655387 KSG655387:KSK655387 LCC655387:LCG655387 LLY655387:LMC655387 LVU655387:LVY655387 MFQ655387:MFU655387 MPM655387:MPQ655387 MZI655387:MZM655387 NJE655387:NJI655387 NTA655387:NTE655387 OCW655387:ODA655387 OMS655387:OMW655387 OWO655387:OWS655387 PGK655387:PGO655387 PQG655387:PQK655387 QAC655387:QAG655387 QJY655387:QKC655387 QTU655387:QTY655387 RDQ655387:RDU655387 RNM655387:RNQ655387 RXI655387:RXM655387 SHE655387:SHI655387 SRA655387:SRE655387 TAW655387:TBA655387 TKS655387:TKW655387 TUO655387:TUS655387 UEK655387:UEO655387 UOG655387:UOK655387 UYC655387:UYG655387 VHY655387:VIC655387 VRU655387:VRY655387 WBQ655387:WBU655387 WLM655387:WLQ655387 WVI655387:WVM655387 IW720923:JA720923 SS720923:SW720923 ACO720923:ACS720923 AMK720923:AMO720923 AWG720923:AWK720923 BGC720923:BGG720923 BPY720923:BQC720923 BZU720923:BZY720923 CJQ720923:CJU720923 CTM720923:CTQ720923 DDI720923:DDM720923 DNE720923:DNI720923 DXA720923:DXE720923 EGW720923:EHA720923 EQS720923:EQW720923 FAO720923:FAS720923 FKK720923:FKO720923 FUG720923:FUK720923 GEC720923:GEG720923 GNY720923:GOC720923 GXU720923:GXY720923 HHQ720923:HHU720923 HRM720923:HRQ720923 IBI720923:IBM720923 ILE720923:ILI720923 IVA720923:IVE720923 JEW720923:JFA720923 JOS720923:JOW720923 JYO720923:JYS720923 KIK720923:KIO720923 KSG720923:KSK720923 LCC720923:LCG720923 LLY720923:LMC720923 LVU720923:LVY720923 MFQ720923:MFU720923 MPM720923:MPQ720923 MZI720923:MZM720923 NJE720923:NJI720923 NTA720923:NTE720923 OCW720923:ODA720923 OMS720923:OMW720923 OWO720923:OWS720923 PGK720923:PGO720923 PQG720923:PQK720923 QAC720923:QAG720923 QJY720923:QKC720923 QTU720923:QTY720923 RDQ720923:RDU720923 RNM720923:RNQ720923 RXI720923:RXM720923 SHE720923:SHI720923 SRA720923:SRE720923 TAW720923:TBA720923 TKS720923:TKW720923 TUO720923:TUS720923 UEK720923:UEO720923 UOG720923:UOK720923 UYC720923:UYG720923 VHY720923:VIC720923 VRU720923:VRY720923 WBQ720923:WBU720923 WLM720923:WLQ720923 WVI720923:WVM720923 IW786459:JA786459 SS786459:SW786459 ACO786459:ACS786459 AMK786459:AMO786459 AWG786459:AWK786459 BGC786459:BGG786459 BPY786459:BQC786459 BZU786459:BZY786459 CJQ786459:CJU786459 CTM786459:CTQ786459 DDI786459:DDM786459 DNE786459:DNI786459 DXA786459:DXE786459 EGW786459:EHA786459 EQS786459:EQW786459 FAO786459:FAS786459 FKK786459:FKO786459 FUG786459:FUK786459 GEC786459:GEG786459 GNY786459:GOC786459 GXU786459:GXY786459 HHQ786459:HHU786459 HRM786459:HRQ786459 IBI786459:IBM786459 ILE786459:ILI786459 IVA786459:IVE786459 JEW786459:JFA786459 JOS786459:JOW786459 JYO786459:JYS786459 KIK786459:KIO786459 KSG786459:KSK786459 LCC786459:LCG786459 LLY786459:LMC786459 LVU786459:LVY786459 MFQ786459:MFU786459 MPM786459:MPQ786459 MZI786459:MZM786459 NJE786459:NJI786459 NTA786459:NTE786459 OCW786459:ODA786459 OMS786459:OMW786459 OWO786459:OWS786459 PGK786459:PGO786459 PQG786459:PQK786459 QAC786459:QAG786459 QJY786459:QKC786459 QTU786459:QTY786459 RDQ786459:RDU786459 RNM786459:RNQ786459 RXI786459:RXM786459 SHE786459:SHI786459 SRA786459:SRE786459 TAW786459:TBA786459 TKS786459:TKW786459 TUO786459:TUS786459 UEK786459:UEO786459 UOG786459:UOK786459 UYC786459:UYG786459 VHY786459:VIC786459 VRU786459:VRY786459 WBQ786459:WBU786459 WLM786459:WLQ786459 WVI786459:WVM786459 IW851995:JA851995 SS851995:SW851995 ACO851995:ACS851995 AMK851995:AMO851995 AWG851995:AWK851995 BGC851995:BGG851995 BPY851995:BQC851995 BZU851995:BZY851995 CJQ851995:CJU851995 CTM851995:CTQ851995 DDI851995:DDM851995 DNE851995:DNI851995 DXA851995:DXE851995 EGW851995:EHA851995 EQS851995:EQW851995 FAO851995:FAS851995 FKK851995:FKO851995 FUG851995:FUK851995 GEC851995:GEG851995 GNY851995:GOC851995 GXU851995:GXY851995 HHQ851995:HHU851995 HRM851995:HRQ851995 IBI851995:IBM851995 ILE851995:ILI851995 IVA851995:IVE851995 JEW851995:JFA851995 JOS851995:JOW851995 JYO851995:JYS851995 KIK851995:KIO851995 KSG851995:KSK851995 LCC851995:LCG851995 LLY851995:LMC851995 LVU851995:LVY851995 MFQ851995:MFU851995 MPM851995:MPQ851995 MZI851995:MZM851995 NJE851995:NJI851995 NTA851995:NTE851995 OCW851995:ODA851995 OMS851995:OMW851995 OWO851995:OWS851995 PGK851995:PGO851995 PQG851995:PQK851995 QAC851995:QAG851995 QJY851995:QKC851995 QTU851995:QTY851995 RDQ851995:RDU851995 RNM851995:RNQ851995 RXI851995:RXM851995 SHE851995:SHI851995 SRA851995:SRE851995 TAW851995:TBA851995 TKS851995:TKW851995 TUO851995:TUS851995 UEK851995:UEO851995 UOG851995:UOK851995 UYC851995:UYG851995 VHY851995:VIC851995 VRU851995:VRY851995 WBQ851995:WBU851995 WLM851995:WLQ851995 WVI851995:WVM851995 IW917531:JA917531 SS917531:SW917531 ACO917531:ACS917531 AMK917531:AMO917531 AWG917531:AWK917531 BGC917531:BGG917531 BPY917531:BQC917531 BZU917531:BZY917531 CJQ917531:CJU917531 CTM917531:CTQ917531 DDI917531:DDM917531 DNE917531:DNI917531 DXA917531:DXE917531 EGW917531:EHA917531 EQS917531:EQW917531 FAO917531:FAS917531 FKK917531:FKO917531 FUG917531:FUK917531 GEC917531:GEG917531 GNY917531:GOC917531 GXU917531:GXY917531 HHQ917531:HHU917531 HRM917531:HRQ917531 IBI917531:IBM917531 ILE917531:ILI917531 IVA917531:IVE917531 JEW917531:JFA917531 JOS917531:JOW917531 JYO917531:JYS917531 KIK917531:KIO917531 KSG917531:KSK917531 LCC917531:LCG917531 LLY917531:LMC917531 LVU917531:LVY917531 MFQ917531:MFU917531 MPM917531:MPQ917531 MZI917531:MZM917531 NJE917531:NJI917531 NTA917531:NTE917531 OCW917531:ODA917531 OMS917531:OMW917531 OWO917531:OWS917531 PGK917531:PGO917531 PQG917531:PQK917531 QAC917531:QAG917531 QJY917531:QKC917531 QTU917531:QTY917531 RDQ917531:RDU917531 RNM917531:RNQ917531 RXI917531:RXM917531 SHE917531:SHI917531 SRA917531:SRE917531 TAW917531:TBA917531 TKS917531:TKW917531 TUO917531:TUS917531 UEK917531:UEO917531 UOG917531:UOK917531 UYC917531:UYG917531 VHY917531:VIC917531 VRU917531:VRY917531 WBQ917531:WBU917531 WLM917531:WLQ917531 WVI917531:WVM917531 IW983067:JA983067 SS983067:SW983067 ACO983067:ACS983067 AMK983067:AMO983067 AWG983067:AWK983067 BGC983067:BGG983067 BPY983067:BQC983067 BZU983067:BZY983067 CJQ983067:CJU983067 CTM983067:CTQ983067 DDI983067:DDM983067 DNE983067:DNI983067 DXA983067:DXE983067 EGW983067:EHA983067 EQS983067:EQW983067 FAO983067:FAS983067 FKK983067:FKO983067 FUG983067:FUK983067 GEC983067:GEG983067 GNY983067:GOC983067 GXU983067:GXY983067 HHQ983067:HHU983067 HRM983067:HRQ983067 IBI983067:IBM983067 ILE983067:ILI983067 IVA983067:IVE983067 JEW983067:JFA983067 JOS983067:JOW983067 JYO983067:JYS983067 KIK983067:KIO983067 KSG983067:KSK983067 LCC983067:LCG983067 LLY983067:LMC983067 LVU983067:LVY983067 MFQ983067:MFU983067 MPM983067:MPQ983067 MZI983067:MZM983067 NJE983067:NJI983067 NTA983067:NTE983067 OCW983067:ODA983067 OMS983067:OMW983067 OWO983067:OWS983067 PGK983067:PGO983067 PQG983067:PQK983067 QAC983067:QAG983067 QJY983067:QKC983067 QTU983067:QTY983067 RDQ983067:RDU983067 RNM983067:RNQ983067 RXI983067:RXM983067 SHE983067:SHI983067 SRA983067:SRE983067 TAW983067:TBA983067 TKS983067:TKW983067 TUO983067:TUS983067 UEK983067:UEO983067 UOG983067:UOK983067 UYC983067:UYG983067 VHY983067:VIC983067 VRU983067:VRY983067 WBQ983067:WBU983067 WLM983067:WLQ983067 WVI983067:WVM983067 IW65580:JA65580 SS65580:SW65580 ACO65580:ACS65580 AMK65580:AMO65580 AWG65580:AWK65580 BGC65580:BGG65580 BPY65580:BQC65580 BZU65580:BZY65580 CJQ65580:CJU65580 CTM65580:CTQ65580 DDI65580:DDM65580 DNE65580:DNI65580 DXA65580:DXE65580 EGW65580:EHA65580 EQS65580:EQW65580 FAO65580:FAS65580 FKK65580:FKO65580 FUG65580:FUK65580 GEC65580:GEG65580 GNY65580:GOC65580 GXU65580:GXY65580 HHQ65580:HHU65580 HRM65580:HRQ65580 IBI65580:IBM65580 ILE65580:ILI65580 IVA65580:IVE65580 JEW65580:JFA65580 JOS65580:JOW65580 JYO65580:JYS65580 KIK65580:KIO65580 KSG65580:KSK65580 LCC65580:LCG65580 LLY65580:LMC65580 LVU65580:LVY65580 MFQ65580:MFU65580 MPM65580:MPQ65580 MZI65580:MZM65580 NJE65580:NJI65580 NTA65580:NTE65580 OCW65580:ODA65580 OMS65580:OMW65580 OWO65580:OWS65580 PGK65580:PGO65580 PQG65580:PQK65580 QAC65580:QAG65580 QJY65580:QKC65580 QTU65580:QTY65580 RDQ65580:RDU65580 RNM65580:RNQ65580 RXI65580:RXM65580 SHE65580:SHI65580 SRA65580:SRE65580 TAW65580:TBA65580 TKS65580:TKW65580 TUO65580:TUS65580 UEK65580:UEO65580 UOG65580:UOK65580 UYC65580:UYG65580 VHY65580:VIC65580 VRU65580:VRY65580 WBQ65580:WBU65580 WLM65580:WLQ65580 WVI65580:WVM65580 IW131116:JA131116 SS131116:SW131116 ACO131116:ACS131116 AMK131116:AMO131116 AWG131116:AWK131116 BGC131116:BGG131116 BPY131116:BQC131116 BZU131116:BZY131116 CJQ131116:CJU131116 CTM131116:CTQ131116 DDI131116:DDM131116 DNE131116:DNI131116 DXA131116:DXE131116 EGW131116:EHA131116 EQS131116:EQW131116 FAO131116:FAS131116 FKK131116:FKO131116 FUG131116:FUK131116 GEC131116:GEG131116 GNY131116:GOC131116 GXU131116:GXY131116 HHQ131116:HHU131116 HRM131116:HRQ131116 IBI131116:IBM131116 ILE131116:ILI131116 IVA131116:IVE131116 JEW131116:JFA131116 JOS131116:JOW131116 JYO131116:JYS131116 KIK131116:KIO131116 KSG131116:KSK131116 LCC131116:LCG131116 LLY131116:LMC131116 LVU131116:LVY131116 MFQ131116:MFU131116 MPM131116:MPQ131116 MZI131116:MZM131116 NJE131116:NJI131116 NTA131116:NTE131116 OCW131116:ODA131116 OMS131116:OMW131116 OWO131116:OWS131116 PGK131116:PGO131116 PQG131116:PQK131116 QAC131116:QAG131116 QJY131116:QKC131116 QTU131116:QTY131116 RDQ131116:RDU131116 RNM131116:RNQ131116 RXI131116:RXM131116 SHE131116:SHI131116 SRA131116:SRE131116 TAW131116:TBA131116 TKS131116:TKW131116 TUO131116:TUS131116 UEK131116:UEO131116 UOG131116:UOK131116 UYC131116:UYG131116 VHY131116:VIC131116 VRU131116:VRY131116 WBQ131116:WBU131116 WLM131116:WLQ131116 WVI131116:WVM131116 IW196652:JA196652 SS196652:SW196652 ACO196652:ACS196652 AMK196652:AMO196652 AWG196652:AWK196652 BGC196652:BGG196652 BPY196652:BQC196652 BZU196652:BZY196652 CJQ196652:CJU196652 CTM196652:CTQ196652 DDI196652:DDM196652 DNE196652:DNI196652 DXA196652:DXE196652 EGW196652:EHA196652 EQS196652:EQW196652 FAO196652:FAS196652 FKK196652:FKO196652 FUG196652:FUK196652 GEC196652:GEG196652 GNY196652:GOC196652 GXU196652:GXY196652 HHQ196652:HHU196652 HRM196652:HRQ196652 IBI196652:IBM196652 ILE196652:ILI196652 IVA196652:IVE196652 JEW196652:JFA196652 JOS196652:JOW196652 JYO196652:JYS196652 KIK196652:KIO196652 KSG196652:KSK196652 LCC196652:LCG196652 LLY196652:LMC196652 LVU196652:LVY196652 MFQ196652:MFU196652 MPM196652:MPQ196652 MZI196652:MZM196652 NJE196652:NJI196652 NTA196652:NTE196652 OCW196652:ODA196652 OMS196652:OMW196652 OWO196652:OWS196652 PGK196652:PGO196652 PQG196652:PQK196652 QAC196652:QAG196652 QJY196652:QKC196652 QTU196652:QTY196652 RDQ196652:RDU196652 RNM196652:RNQ196652 RXI196652:RXM196652 SHE196652:SHI196652 SRA196652:SRE196652 TAW196652:TBA196652 TKS196652:TKW196652 TUO196652:TUS196652 UEK196652:UEO196652 UOG196652:UOK196652 UYC196652:UYG196652 VHY196652:VIC196652 VRU196652:VRY196652 WBQ196652:WBU196652 WLM196652:WLQ196652 WVI196652:WVM196652 IW262188:JA262188 SS262188:SW262188 ACO262188:ACS262188 AMK262188:AMO262188 AWG262188:AWK262188 BGC262188:BGG262188 BPY262188:BQC262188 BZU262188:BZY262188 CJQ262188:CJU262188 CTM262188:CTQ262188 DDI262188:DDM262188 DNE262188:DNI262188 DXA262188:DXE262188 EGW262188:EHA262188 EQS262188:EQW262188 FAO262188:FAS262188 FKK262188:FKO262188 FUG262188:FUK262188 GEC262188:GEG262188 GNY262188:GOC262188 GXU262188:GXY262188 HHQ262188:HHU262188 HRM262188:HRQ262188 IBI262188:IBM262188 ILE262188:ILI262188 IVA262188:IVE262188 JEW262188:JFA262188 JOS262188:JOW262188 JYO262188:JYS262188 KIK262188:KIO262188 KSG262188:KSK262188 LCC262188:LCG262188 LLY262188:LMC262188 LVU262188:LVY262188 MFQ262188:MFU262188 MPM262188:MPQ262188 MZI262188:MZM262188 NJE262188:NJI262188 NTA262188:NTE262188 OCW262188:ODA262188 OMS262188:OMW262188 OWO262188:OWS262188 PGK262188:PGO262188 PQG262188:PQK262188 QAC262188:QAG262188 QJY262188:QKC262188 QTU262188:QTY262188 RDQ262188:RDU262188 RNM262188:RNQ262188 RXI262188:RXM262188 SHE262188:SHI262188 SRA262188:SRE262188 TAW262188:TBA262188 TKS262188:TKW262188 TUO262188:TUS262188 UEK262188:UEO262188 UOG262188:UOK262188 UYC262188:UYG262188 VHY262188:VIC262188 VRU262188:VRY262188 WBQ262188:WBU262188 WLM262188:WLQ262188 WVI262188:WVM262188 IW327724:JA327724 SS327724:SW327724 ACO327724:ACS327724 AMK327724:AMO327724 AWG327724:AWK327724 BGC327724:BGG327724 BPY327724:BQC327724 BZU327724:BZY327724 CJQ327724:CJU327724 CTM327724:CTQ327724 DDI327724:DDM327724 DNE327724:DNI327724 DXA327724:DXE327724 EGW327724:EHA327724 EQS327724:EQW327724 FAO327724:FAS327724 FKK327724:FKO327724 FUG327724:FUK327724 GEC327724:GEG327724 GNY327724:GOC327724 GXU327724:GXY327724 HHQ327724:HHU327724 HRM327724:HRQ327724 IBI327724:IBM327724 ILE327724:ILI327724 IVA327724:IVE327724 JEW327724:JFA327724 JOS327724:JOW327724 JYO327724:JYS327724 KIK327724:KIO327724 KSG327724:KSK327724 LCC327724:LCG327724 LLY327724:LMC327724 LVU327724:LVY327724 MFQ327724:MFU327724 MPM327724:MPQ327724 MZI327724:MZM327724 NJE327724:NJI327724 NTA327724:NTE327724 OCW327724:ODA327724 OMS327724:OMW327724 OWO327724:OWS327724 PGK327724:PGO327724 PQG327724:PQK327724 QAC327724:QAG327724 QJY327724:QKC327724 QTU327724:QTY327724 RDQ327724:RDU327724 RNM327724:RNQ327724 RXI327724:RXM327724 SHE327724:SHI327724 SRA327724:SRE327724 TAW327724:TBA327724 TKS327724:TKW327724 TUO327724:TUS327724 UEK327724:UEO327724 UOG327724:UOK327724 UYC327724:UYG327724 VHY327724:VIC327724 VRU327724:VRY327724 WBQ327724:WBU327724 WLM327724:WLQ327724 WVI327724:WVM327724 IW393260:JA393260 SS393260:SW393260 ACO393260:ACS393260 AMK393260:AMO393260 AWG393260:AWK393260 BGC393260:BGG393260 BPY393260:BQC393260 BZU393260:BZY393260 CJQ393260:CJU393260 CTM393260:CTQ393260 DDI393260:DDM393260 DNE393260:DNI393260 DXA393260:DXE393260 EGW393260:EHA393260 EQS393260:EQW393260 FAO393260:FAS393260 FKK393260:FKO393260 FUG393260:FUK393260 GEC393260:GEG393260 GNY393260:GOC393260 GXU393260:GXY393260 HHQ393260:HHU393260 HRM393260:HRQ393260 IBI393260:IBM393260 ILE393260:ILI393260 IVA393260:IVE393260 JEW393260:JFA393260 JOS393260:JOW393260 JYO393260:JYS393260 KIK393260:KIO393260 KSG393260:KSK393260 LCC393260:LCG393260 LLY393260:LMC393260 LVU393260:LVY393260 MFQ393260:MFU393260 MPM393260:MPQ393260 MZI393260:MZM393260 NJE393260:NJI393260 NTA393260:NTE393260 OCW393260:ODA393260 OMS393260:OMW393260 OWO393260:OWS393260 PGK393260:PGO393260 PQG393260:PQK393260 QAC393260:QAG393260 QJY393260:QKC393260 QTU393260:QTY393260 RDQ393260:RDU393260 RNM393260:RNQ393260 RXI393260:RXM393260 SHE393260:SHI393260 SRA393260:SRE393260 TAW393260:TBA393260 TKS393260:TKW393260 TUO393260:TUS393260 UEK393260:UEO393260 UOG393260:UOK393260 UYC393260:UYG393260 VHY393260:VIC393260 VRU393260:VRY393260 WBQ393260:WBU393260 WLM393260:WLQ393260 WVI393260:WVM393260 IW458796:JA458796 SS458796:SW458796 ACO458796:ACS458796 AMK458796:AMO458796 AWG458796:AWK458796 BGC458796:BGG458796 BPY458796:BQC458796 BZU458796:BZY458796 CJQ458796:CJU458796 CTM458796:CTQ458796 DDI458796:DDM458796 DNE458796:DNI458796 DXA458796:DXE458796 EGW458796:EHA458796 EQS458796:EQW458796 FAO458796:FAS458796 FKK458796:FKO458796 FUG458796:FUK458796 GEC458796:GEG458796 GNY458796:GOC458796 GXU458796:GXY458796 HHQ458796:HHU458796 HRM458796:HRQ458796 IBI458796:IBM458796 ILE458796:ILI458796 IVA458796:IVE458796 JEW458796:JFA458796 JOS458796:JOW458796 JYO458796:JYS458796 KIK458796:KIO458796 KSG458796:KSK458796 LCC458796:LCG458796 LLY458796:LMC458796 LVU458796:LVY458796 MFQ458796:MFU458796 MPM458796:MPQ458796 MZI458796:MZM458796 NJE458796:NJI458796 NTA458796:NTE458796 OCW458796:ODA458796 OMS458796:OMW458796 OWO458796:OWS458796 PGK458796:PGO458796 PQG458796:PQK458796 QAC458796:QAG458796 QJY458796:QKC458796 QTU458796:QTY458796 RDQ458796:RDU458796 RNM458796:RNQ458796 RXI458796:RXM458796 SHE458796:SHI458796 SRA458796:SRE458796 TAW458796:TBA458796 TKS458796:TKW458796 TUO458796:TUS458796 UEK458796:UEO458796 UOG458796:UOK458796 UYC458796:UYG458796 VHY458796:VIC458796 VRU458796:VRY458796 WBQ458796:WBU458796 WLM458796:WLQ458796 WVI458796:WVM458796 IW524332:JA524332 SS524332:SW524332 ACO524332:ACS524332 AMK524332:AMO524332 AWG524332:AWK524332 BGC524332:BGG524332 BPY524332:BQC524332 BZU524332:BZY524332 CJQ524332:CJU524332 CTM524332:CTQ524332 DDI524332:DDM524332 DNE524332:DNI524332 DXA524332:DXE524332 EGW524332:EHA524332 EQS524332:EQW524332 FAO524332:FAS524332 FKK524332:FKO524332 FUG524332:FUK524332 GEC524332:GEG524332 GNY524332:GOC524332 GXU524332:GXY524332 HHQ524332:HHU524332 HRM524332:HRQ524332 IBI524332:IBM524332 ILE524332:ILI524332 IVA524332:IVE524332 JEW524332:JFA524332 JOS524332:JOW524332 JYO524332:JYS524332 KIK524332:KIO524332 KSG524332:KSK524332 LCC524332:LCG524332 LLY524332:LMC524332 LVU524332:LVY524332 MFQ524332:MFU524332 MPM524332:MPQ524332 MZI524332:MZM524332 NJE524332:NJI524332 NTA524332:NTE524332 OCW524332:ODA524332 OMS524332:OMW524332 OWO524332:OWS524332 PGK524332:PGO524332 PQG524332:PQK524332 QAC524332:QAG524332 QJY524332:QKC524332 QTU524332:QTY524332 RDQ524332:RDU524332 RNM524332:RNQ524332 RXI524332:RXM524332 SHE524332:SHI524332 SRA524332:SRE524332 TAW524332:TBA524332 TKS524332:TKW524332 TUO524332:TUS524332 UEK524332:UEO524332 UOG524332:UOK524332 UYC524332:UYG524332 VHY524332:VIC524332 VRU524332:VRY524332 WBQ524332:WBU524332 WLM524332:WLQ524332 WVI524332:WVM524332 IW589868:JA589868 SS589868:SW589868 ACO589868:ACS589868 AMK589868:AMO589868 AWG589868:AWK589868 BGC589868:BGG589868 BPY589868:BQC589868 BZU589868:BZY589868 CJQ589868:CJU589868 CTM589868:CTQ589868 DDI589868:DDM589868 DNE589868:DNI589868 DXA589868:DXE589868 EGW589868:EHA589868 EQS589868:EQW589868 FAO589868:FAS589868 FKK589868:FKO589868 FUG589868:FUK589868 GEC589868:GEG589868 GNY589868:GOC589868 GXU589868:GXY589868 HHQ589868:HHU589868 HRM589868:HRQ589868 IBI589868:IBM589868 ILE589868:ILI589868 IVA589868:IVE589868 JEW589868:JFA589868 JOS589868:JOW589868 JYO589868:JYS589868 KIK589868:KIO589868 KSG589868:KSK589868 LCC589868:LCG589868 LLY589868:LMC589868 LVU589868:LVY589868 MFQ589868:MFU589868 MPM589868:MPQ589868 MZI589868:MZM589868 NJE589868:NJI589868 NTA589868:NTE589868 OCW589868:ODA589868 OMS589868:OMW589868 OWO589868:OWS589868 PGK589868:PGO589868 PQG589868:PQK589868 QAC589868:QAG589868 QJY589868:QKC589868 QTU589868:QTY589868 RDQ589868:RDU589868 RNM589868:RNQ589868 RXI589868:RXM589868 SHE589868:SHI589868 SRA589868:SRE589868 TAW589868:TBA589868 TKS589868:TKW589868 TUO589868:TUS589868 UEK589868:UEO589868 UOG589868:UOK589868 UYC589868:UYG589868 VHY589868:VIC589868 VRU589868:VRY589868 WBQ589868:WBU589868 WLM589868:WLQ589868 WVI589868:WVM589868 IW655404:JA655404 SS655404:SW655404 ACO655404:ACS655404 AMK655404:AMO655404 AWG655404:AWK655404 BGC655404:BGG655404 BPY655404:BQC655404 BZU655404:BZY655404 CJQ655404:CJU655404 CTM655404:CTQ655404 DDI655404:DDM655404 DNE655404:DNI655404 DXA655404:DXE655404 EGW655404:EHA655404 EQS655404:EQW655404 FAO655404:FAS655404 FKK655404:FKO655404 FUG655404:FUK655404 GEC655404:GEG655404 GNY655404:GOC655404 GXU655404:GXY655404 HHQ655404:HHU655404 HRM655404:HRQ655404 IBI655404:IBM655404 ILE655404:ILI655404 IVA655404:IVE655404 JEW655404:JFA655404 JOS655404:JOW655404 JYO655404:JYS655404 KIK655404:KIO655404 KSG655404:KSK655404 LCC655404:LCG655404 LLY655404:LMC655404 LVU655404:LVY655404 MFQ655404:MFU655404 MPM655404:MPQ655404 MZI655404:MZM655404 NJE655404:NJI655404 NTA655404:NTE655404 OCW655404:ODA655404 OMS655404:OMW655404 OWO655404:OWS655404 PGK655404:PGO655404 PQG655404:PQK655404 QAC655404:QAG655404 QJY655404:QKC655404 QTU655404:QTY655404 RDQ655404:RDU655404 RNM655404:RNQ655404 RXI655404:RXM655404 SHE655404:SHI655404 SRA655404:SRE655404 TAW655404:TBA655404 TKS655404:TKW655404 TUO655404:TUS655404 UEK655404:UEO655404 UOG655404:UOK655404 UYC655404:UYG655404 VHY655404:VIC655404 VRU655404:VRY655404 WBQ655404:WBU655404 WLM655404:WLQ655404 WVI655404:WVM655404 IW720940:JA720940 SS720940:SW720940 ACO720940:ACS720940 AMK720940:AMO720940 AWG720940:AWK720940 BGC720940:BGG720940 BPY720940:BQC720940 BZU720940:BZY720940 CJQ720940:CJU720940 CTM720940:CTQ720940 DDI720940:DDM720940 DNE720940:DNI720940 DXA720940:DXE720940 EGW720940:EHA720940 EQS720940:EQW720940 FAO720940:FAS720940 FKK720940:FKO720940 FUG720940:FUK720940 GEC720940:GEG720940 GNY720940:GOC720940 GXU720940:GXY720940 HHQ720940:HHU720940 HRM720940:HRQ720940 IBI720940:IBM720940 ILE720940:ILI720940 IVA720940:IVE720940 JEW720940:JFA720940 JOS720940:JOW720940 JYO720940:JYS720940 KIK720940:KIO720940 KSG720940:KSK720940 LCC720940:LCG720940 LLY720940:LMC720940 LVU720940:LVY720940 MFQ720940:MFU720940 MPM720940:MPQ720940 MZI720940:MZM720940 NJE720940:NJI720940 NTA720940:NTE720940 OCW720940:ODA720940 OMS720940:OMW720940 OWO720940:OWS720940 PGK720940:PGO720940 PQG720940:PQK720940 QAC720940:QAG720940 QJY720940:QKC720940 QTU720940:QTY720940 RDQ720940:RDU720940 RNM720940:RNQ720940 RXI720940:RXM720940 SHE720940:SHI720940 SRA720940:SRE720940 TAW720940:TBA720940 TKS720940:TKW720940 TUO720940:TUS720940 UEK720940:UEO720940 UOG720940:UOK720940 UYC720940:UYG720940 VHY720940:VIC720940 VRU720940:VRY720940 WBQ720940:WBU720940 WLM720940:WLQ720940 WVI720940:WVM720940 IW786476:JA786476 SS786476:SW786476 ACO786476:ACS786476 AMK786476:AMO786476 AWG786476:AWK786476 BGC786476:BGG786476 BPY786476:BQC786476 BZU786476:BZY786476 CJQ786476:CJU786476 CTM786476:CTQ786476 DDI786476:DDM786476 DNE786476:DNI786476 DXA786476:DXE786476 EGW786476:EHA786476 EQS786476:EQW786476 FAO786476:FAS786476 FKK786476:FKO786476 FUG786476:FUK786476 GEC786476:GEG786476 GNY786476:GOC786476 GXU786476:GXY786476 HHQ786476:HHU786476 HRM786476:HRQ786476 IBI786476:IBM786476 ILE786476:ILI786476 IVA786476:IVE786476 JEW786476:JFA786476 JOS786476:JOW786476 JYO786476:JYS786476 KIK786476:KIO786476 KSG786476:KSK786476 LCC786476:LCG786476 LLY786476:LMC786476 LVU786476:LVY786476 MFQ786476:MFU786476 MPM786476:MPQ786476 MZI786476:MZM786476 NJE786476:NJI786476 NTA786476:NTE786476 OCW786476:ODA786476 OMS786476:OMW786476 OWO786476:OWS786476 PGK786476:PGO786476 PQG786476:PQK786476 QAC786476:QAG786476 QJY786476:QKC786476 QTU786476:QTY786476 RDQ786476:RDU786476 RNM786476:RNQ786476 RXI786476:RXM786476 SHE786476:SHI786476 SRA786476:SRE786476 TAW786476:TBA786476 TKS786476:TKW786476 TUO786476:TUS786476 UEK786476:UEO786476 UOG786476:UOK786476 UYC786476:UYG786476 VHY786476:VIC786476 VRU786476:VRY786476 WBQ786476:WBU786476 WLM786476:WLQ786476 WVI786476:WVM786476 IW852012:JA852012 SS852012:SW852012 ACO852012:ACS852012 AMK852012:AMO852012 AWG852012:AWK852012 BGC852012:BGG852012 BPY852012:BQC852012 BZU852012:BZY852012 CJQ852012:CJU852012 CTM852012:CTQ852012 DDI852012:DDM852012 DNE852012:DNI852012 DXA852012:DXE852012 EGW852012:EHA852012 EQS852012:EQW852012 FAO852012:FAS852012 FKK852012:FKO852012 FUG852012:FUK852012 GEC852012:GEG852012 GNY852012:GOC852012 GXU852012:GXY852012 HHQ852012:HHU852012 HRM852012:HRQ852012 IBI852012:IBM852012 ILE852012:ILI852012 IVA852012:IVE852012 JEW852012:JFA852012 JOS852012:JOW852012 JYO852012:JYS852012 KIK852012:KIO852012 KSG852012:KSK852012 LCC852012:LCG852012 LLY852012:LMC852012 LVU852012:LVY852012 MFQ852012:MFU852012 MPM852012:MPQ852012 MZI852012:MZM852012 NJE852012:NJI852012 NTA852012:NTE852012 OCW852012:ODA852012 OMS852012:OMW852012 OWO852012:OWS852012 PGK852012:PGO852012 PQG852012:PQK852012 QAC852012:QAG852012 QJY852012:QKC852012 QTU852012:QTY852012 RDQ852012:RDU852012 RNM852012:RNQ852012 RXI852012:RXM852012 SHE852012:SHI852012 SRA852012:SRE852012 TAW852012:TBA852012 TKS852012:TKW852012 TUO852012:TUS852012 UEK852012:UEO852012 UOG852012:UOK852012 UYC852012:UYG852012 VHY852012:VIC852012 VRU852012:VRY852012 WBQ852012:WBU852012 WLM852012:WLQ852012 WVI852012:WVM852012 IW917548:JA917548 SS917548:SW917548 ACO917548:ACS917548 AMK917548:AMO917548 AWG917548:AWK917548 BGC917548:BGG917548 BPY917548:BQC917548 BZU917548:BZY917548 CJQ917548:CJU917548 CTM917548:CTQ917548 DDI917548:DDM917548 DNE917548:DNI917548 DXA917548:DXE917548 EGW917548:EHA917548 EQS917548:EQW917548 FAO917548:FAS917548 FKK917548:FKO917548 FUG917548:FUK917548 GEC917548:GEG917548 GNY917548:GOC917548 GXU917548:GXY917548 HHQ917548:HHU917548 HRM917548:HRQ917548 IBI917548:IBM917548 ILE917548:ILI917548 IVA917548:IVE917548 JEW917548:JFA917548 JOS917548:JOW917548 JYO917548:JYS917548 KIK917548:KIO917548 KSG917548:KSK917548 LCC917548:LCG917548 LLY917548:LMC917548 LVU917548:LVY917548 MFQ917548:MFU917548 MPM917548:MPQ917548 MZI917548:MZM917548 NJE917548:NJI917548 NTA917548:NTE917548 OCW917548:ODA917548 OMS917548:OMW917548 OWO917548:OWS917548 PGK917548:PGO917548 PQG917548:PQK917548 QAC917548:QAG917548 QJY917548:QKC917548 QTU917548:QTY917548 RDQ917548:RDU917548 RNM917548:RNQ917548 RXI917548:RXM917548 SHE917548:SHI917548 SRA917548:SRE917548 TAW917548:TBA917548 TKS917548:TKW917548 TUO917548:TUS917548 UEK917548:UEO917548 UOG917548:UOK917548 UYC917548:UYG917548 VHY917548:VIC917548 VRU917548:VRY917548 WBQ917548:WBU917548 WLM917548:WLQ917548 WVI917548:WVM917548 IW983084:JA983084 SS983084:SW983084 ACO983084:ACS983084 AMK983084:AMO983084 AWG983084:AWK983084 BGC983084:BGG983084 BPY983084:BQC983084 BZU983084:BZY983084 CJQ983084:CJU983084 CTM983084:CTQ983084 DDI983084:DDM983084 DNE983084:DNI983084 DXA983084:DXE983084 EGW983084:EHA983084 EQS983084:EQW983084 FAO983084:FAS983084 FKK983084:FKO983084 FUG983084:FUK983084 GEC983084:GEG983084 GNY983084:GOC983084 GXU983084:GXY983084 HHQ983084:HHU983084 HRM983084:HRQ983084 IBI983084:IBM983084 ILE983084:ILI983084 IVA983084:IVE983084 JEW983084:JFA983084 JOS983084:JOW983084 JYO983084:JYS983084 KIK983084:KIO983084 KSG983084:KSK983084 LCC983084:LCG983084 LLY983084:LMC983084 LVU983084:LVY983084 MFQ983084:MFU983084 MPM983084:MPQ983084 MZI983084:MZM983084 NJE983084:NJI983084 NTA983084:NTE983084 OCW983084:ODA983084 OMS983084:OMW983084 OWO983084:OWS983084 PGK983084:PGO983084 PQG983084:PQK983084 QAC983084:QAG983084 QJY983084:QKC983084 QTU983084:QTY983084 RDQ983084:RDU983084 RNM983084:RNQ983084 RXI983084:RXM983084 SHE983084:SHI983084 SRA983084:SRE983084 TAW983084:TBA983084 TKS983084:TKW983084 TUO983084:TUS983084 UEK983084:UEO983084 UOG983084:UOK983084 UYC983084:UYG983084 VHY983084:VIC983084 VRU983084:VRY983084 WBQ983084:WBU983084 WLM983084:WLQ983084 WVI983084:WVM983084 IW65597:JA65597 SS65597:SW65597 ACO65597:ACS65597 AMK65597:AMO65597 AWG65597:AWK65597 BGC65597:BGG65597 BPY65597:BQC65597 BZU65597:BZY65597 CJQ65597:CJU65597 CTM65597:CTQ65597 DDI65597:DDM65597 DNE65597:DNI65597 DXA65597:DXE65597 EGW65597:EHA65597 EQS65597:EQW65597 FAO65597:FAS65597 FKK65597:FKO65597 FUG65597:FUK65597 GEC65597:GEG65597 GNY65597:GOC65597 GXU65597:GXY65597 HHQ65597:HHU65597 HRM65597:HRQ65597 IBI65597:IBM65597 ILE65597:ILI65597 IVA65597:IVE65597 JEW65597:JFA65597 JOS65597:JOW65597 JYO65597:JYS65597 KIK65597:KIO65597 KSG65597:KSK65597 LCC65597:LCG65597 LLY65597:LMC65597 LVU65597:LVY65597 MFQ65597:MFU65597 MPM65597:MPQ65597 MZI65597:MZM65597 NJE65597:NJI65597 NTA65597:NTE65597 OCW65597:ODA65597 OMS65597:OMW65597 OWO65597:OWS65597 PGK65597:PGO65597 PQG65597:PQK65597 QAC65597:QAG65597 QJY65597:QKC65597 QTU65597:QTY65597 RDQ65597:RDU65597 RNM65597:RNQ65597 RXI65597:RXM65597 SHE65597:SHI65597 SRA65597:SRE65597 TAW65597:TBA65597 TKS65597:TKW65597 TUO65597:TUS65597 UEK65597:UEO65597 UOG65597:UOK65597 UYC65597:UYG65597 VHY65597:VIC65597 VRU65597:VRY65597 WBQ65597:WBU65597 WLM65597:WLQ65597 WVI65597:WVM65597 IW131133:JA131133 SS131133:SW131133 ACO131133:ACS131133 AMK131133:AMO131133 AWG131133:AWK131133 BGC131133:BGG131133 BPY131133:BQC131133 BZU131133:BZY131133 CJQ131133:CJU131133 CTM131133:CTQ131133 DDI131133:DDM131133 DNE131133:DNI131133 DXA131133:DXE131133 EGW131133:EHA131133 EQS131133:EQW131133 FAO131133:FAS131133 FKK131133:FKO131133 FUG131133:FUK131133 GEC131133:GEG131133 GNY131133:GOC131133 GXU131133:GXY131133 HHQ131133:HHU131133 HRM131133:HRQ131133 IBI131133:IBM131133 ILE131133:ILI131133 IVA131133:IVE131133 JEW131133:JFA131133 JOS131133:JOW131133 JYO131133:JYS131133 KIK131133:KIO131133 KSG131133:KSK131133 LCC131133:LCG131133 LLY131133:LMC131133 LVU131133:LVY131133 MFQ131133:MFU131133 MPM131133:MPQ131133 MZI131133:MZM131133 NJE131133:NJI131133 NTA131133:NTE131133 OCW131133:ODA131133 OMS131133:OMW131133 OWO131133:OWS131133 PGK131133:PGO131133 PQG131133:PQK131133 QAC131133:QAG131133 QJY131133:QKC131133 QTU131133:QTY131133 RDQ131133:RDU131133 RNM131133:RNQ131133 RXI131133:RXM131133 SHE131133:SHI131133 SRA131133:SRE131133 TAW131133:TBA131133 TKS131133:TKW131133 TUO131133:TUS131133 UEK131133:UEO131133 UOG131133:UOK131133 UYC131133:UYG131133 VHY131133:VIC131133 VRU131133:VRY131133 WBQ131133:WBU131133 WLM131133:WLQ131133 WVI131133:WVM131133 IW196669:JA196669 SS196669:SW196669 ACO196669:ACS196669 AMK196669:AMO196669 AWG196669:AWK196669 BGC196669:BGG196669 BPY196669:BQC196669 BZU196669:BZY196669 CJQ196669:CJU196669 CTM196669:CTQ196669 DDI196669:DDM196669 DNE196669:DNI196669 DXA196669:DXE196669 EGW196669:EHA196669 EQS196669:EQW196669 FAO196669:FAS196669 FKK196669:FKO196669 FUG196669:FUK196669 GEC196669:GEG196669 GNY196669:GOC196669 GXU196669:GXY196669 HHQ196669:HHU196669 HRM196669:HRQ196669 IBI196669:IBM196669 ILE196669:ILI196669 IVA196669:IVE196669 JEW196669:JFA196669 JOS196669:JOW196669 JYO196669:JYS196669 KIK196669:KIO196669 KSG196669:KSK196669 LCC196669:LCG196669 LLY196669:LMC196669 LVU196669:LVY196669 MFQ196669:MFU196669 MPM196669:MPQ196669 MZI196669:MZM196669 NJE196669:NJI196669 NTA196669:NTE196669 OCW196669:ODA196669 OMS196669:OMW196669 OWO196669:OWS196669 PGK196669:PGO196669 PQG196669:PQK196669 QAC196669:QAG196669 QJY196669:QKC196669 QTU196669:QTY196669 RDQ196669:RDU196669 RNM196669:RNQ196669 RXI196669:RXM196669 SHE196669:SHI196669 SRA196669:SRE196669 TAW196669:TBA196669 TKS196669:TKW196669 TUO196669:TUS196669 UEK196669:UEO196669 UOG196669:UOK196669 UYC196669:UYG196669 VHY196669:VIC196669 VRU196669:VRY196669 WBQ196669:WBU196669 WLM196669:WLQ196669 WVI196669:WVM196669 IW262205:JA262205 SS262205:SW262205 ACO262205:ACS262205 AMK262205:AMO262205 AWG262205:AWK262205 BGC262205:BGG262205 BPY262205:BQC262205 BZU262205:BZY262205 CJQ262205:CJU262205 CTM262205:CTQ262205 DDI262205:DDM262205 DNE262205:DNI262205 DXA262205:DXE262205 EGW262205:EHA262205 EQS262205:EQW262205 FAO262205:FAS262205 FKK262205:FKO262205 FUG262205:FUK262205 GEC262205:GEG262205 GNY262205:GOC262205 GXU262205:GXY262205 HHQ262205:HHU262205 HRM262205:HRQ262205 IBI262205:IBM262205 ILE262205:ILI262205 IVA262205:IVE262205 JEW262205:JFA262205 JOS262205:JOW262205 JYO262205:JYS262205 KIK262205:KIO262205 KSG262205:KSK262205 LCC262205:LCG262205 LLY262205:LMC262205 LVU262205:LVY262205 MFQ262205:MFU262205 MPM262205:MPQ262205 MZI262205:MZM262205 NJE262205:NJI262205 NTA262205:NTE262205 OCW262205:ODA262205 OMS262205:OMW262205 OWO262205:OWS262205 PGK262205:PGO262205 PQG262205:PQK262205 QAC262205:QAG262205 QJY262205:QKC262205 QTU262205:QTY262205 RDQ262205:RDU262205 RNM262205:RNQ262205 RXI262205:RXM262205 SHE262205:SHI262205 SRA262205:SRE262205 TAW262205:TBA262205 TKS262205:TKW262205 TUO262205:TUS262205 UEK262205:UEO262205 UOG262205:UOK262205 UYC262205:UYG262205 VHY262205:VIC262205 VRU262205:VRY262205 WBQ262205:WBU262205 WLM262205:WLQ262205 WVI262205:WVM262205 IW327741:JA327741 SS327741:SW327741 ACO327741:ACS327741 AMK327741:AMO327741 AWG327741:AWK327741 BGC327741:BGG327741 BPY327741:BQC327741 BZU327741:BZY327741 CJQ327741:CJU327741 CTM327741:CTQ327741 DDI327741:DDM327741 DNE327741:DNI327741 DXA327741:DXE327741 EGW327741:EHA327741 EQS327741:EQW327741 FAO327741:FAS327741 FKK327741:FKO327741 FUG327741:FUK327741 GEC327741:GEG327741 GNY327741:GOC327741 GXU327741:GXY327741 HHQ327741:HHU327741 HRM327741:HRQ327741 IBI327741:IBM327741 ILE327741:ILI327741 IVA327741:IVE327741 JEW327741:JFA327741 JOS327741:JOW327741 JYO327741:JYS327741 KIK327741:KIO327741 KSG327741:KSK327741 LCC327741:LCG327741 LLY327741:LMC327741 LVU327741:LVY327741 MFQ327741:MFU327741 MPM327741:MPQ327741 MZI327741:MZM327741 NJE327741:NJI327741 NTA327741:NTE327741 OCW327741:ODA327741 OMS327741:OMW327741 OWO327741:OWS327741 PGK327741:PGO327741 PQG327741:PQK327741 QAC327741:QAG327741 QJY327741:QKC327741 QTU327741:QTY327741 RDQ327741:RDU327741 RNM327741:RNQ327741 RXI327741:RXM327741 SHE327741:SHI327741 SRA327741:SRE327741 TAW327741:TBA327741 TKS327741:TKW327741 TUO327741:TUS327741 UEK327741:UEO327741 UOG327741:UOK327741 UYC327741:UYG327741 VHY327741:VIC327741 VRU327741:VRY327741 WBQ327741:WBU327741 WLM327741:WLQ327741 WVI327741:WVM327741 IW393277:JA393277 SS393277:SW393277 ACO393277:ACS393277 AMK393277:AMO393277 AWG393277:AWK393277 BGC393277:BGG393277 BPY393277:BQC393277 BZU393277:BZY393277 CJQ393277:CJU393277 CTM393277:CTQ393277 DDI393277:DDM393277 DNE393277:DNI393277 DXA393277:DXE393277 EGW393277:EHA393277 EQS393277:EQW393277 FAO393277:FAS393277 FKK393277:FKO393277 FUG393277:FUK393277 GEC393277:GEG393277 GNY393277:GOC393277 GXU393277:GXY393277 HHQ393277:HHU393277 HRM393277:HRQ393277 IBI393277:IBM393277 ILE393277:ILI393277 IVA393277:IVE393277 JEW393277:JFA393277 JOS393277:JOW393277 JYO393277:JYS393277 KIK393277:KIO393277 KSG393277:KSK393277 LCC393277:LCG393277 LLY393277:LMC393277 LVU393277:LVY393277 MFQ393277:MFU393277 MPM393277:MPQ393277 MZI393277:MZM393277 NJE393277:NJI393277 NTA393277:NTE393277 OCW393277:ODA393277 OMS393277:OMW393277 OWO393277:OWS393277 PGK393277:PGO393277 PQG393277:PQK393277 QAC393277:QAG393277 QJY393277:QKC393277 QTU393277:QTY393277 RDQ393277:RDU393277 RNM393277:RNQ393277 RXI393277:RXM393277 SHE393277:SHI393277 SRA393277:SRE393277 TAW393277:TBA393277 TKS393277:TKW393277 TUO393277:TUS393277 UEK393277:UEO393277 UOG393277:UOK393277 UYC393277:UYG393277 VHY393277:VIC393277 VRU393277:VRY393277 WBQ393277:WBU393277 WLM393277:WLQ393277 WVI393277:WVM393277 IW458813:JA458813 SS458813:SW458813 ACO458813:ACS458813 AMK458813:AMO458813 AWG458813:AWK458813 BGC458813:BGG458813 BPY458813:BQC458813 BZU458813:BZY458813 CJQ458813:CJU458813 CTM458813:CTQ458813 DDI458813:DDM458813 DNE458813:DNI458813 DXA458813:DXE458813 EGW458813:EHA458813 EQS458813:EQW458813 FAO458813:FAS458813 FKK458813:FKO458813 FUG458813:FUK458813 GEC458813:GEG458813 GNY458813:GOC458813 GXU458813:GXY458813 HHQ458813:HHU458813 HRM458813:HRQ458813 IBI458813:IBM458813 ILE458813:ILI458813 IVA458813:IVE458813 JEW458813:JFA458813 JOS458813:JOW458813 JYO458813:JYS458813 KIK458813:KIO458813 KSG458813:KSK458813 LCC458813:LCG458813 LLY458813:LMC458813 LVU458813:LVY458813 MFQ458813:MFU458813 MPM458813:MPQ458813 MZI458813:MZM458813 NJE458813:NJI458813 NTA458813:NTE458813 OCW458813:ODA458813 OMS458813:OMW458813 OWO458813:OWS458813 PGK458813:PGO458813 PQG458813:PQK458813 QAC458813:QAG458813 QJY458813:QKC458813 QTU458813:QTY458813 RDQ458813:RDU458813 RNM458813:RNQ458813 RXI458813:RXM458813 SHE458813:SHI458813 SRA458813:SRE458813 TAW458813:TBA458813 TKS458813:TKW458813 TUO458813:TUS458813 UEK458813:UEO458813 UOG458813:UOK458813 UYC458813:UYG458813 VHY458813:VIC458813 VRU458813:VRY458813 WBQ458813:WBU458813 WLM458813:WLQ458813 WVI458813:WVM458813 IW524349:JA524349 SS524349:SW524349 ACO524349:ACS524349 AMK524349:AMO524349 AWG524349:AWK524349 BGC524349:BGG524349 BPY524349:BQC524349 BZU524349:BZY524349 CJQ524349:CJU524349 CTM524349:CTQ524349 DDI524349:DDM524349 DNE524349:DNI524349 DXA524349:DXE524349 EGW524349:EHA524349 EQS524349:EQW524349 FAO524349:FAS524349 FKK524349:FKO524349 FUG524349:FUK524349 GEC524349:GEG524349 GNY524349:GOC524349 GXU524349:GXY524349 HHQ524349:HHU524349 HRM524349:HRQ524349 IBI524349:IBM524349 ILE524349:ILI524349 IVA524349:IVE524349 JEW524349:JFA524349 JOS524349:JOW524349 JYO524349:JYS524349 KIK524349:KIO524349 KSG524349:KSK524349 LCC524349:LCG524349 LLY524349:LMC524349 LVU524349:LVY524349 MFQ524349:MFU524349 MPM524349:MPQ524349 MZI524349:MZM524349 NJE524349:NJI524349 NTA524349:NTE524349 OCW524349:ODA524349 OMS524349:OMW524349 OWO524349:OWS524349 PGK524349:PGO524349 PQG524349:PQK524349 QAC524349:QAG524349 QJY524349:QKC524349 QTU524349:QTY524349 RDQ524349:RDU524349 RNM524349:RNQ524349 RXI524349:RXM524349 SHE524349:SHI524349 SRA524349:SRE524349 TAW524349:TBA524349 TKS524349:TKW524349 TUO524349:TUS524349 UEK524349:UEO524349 UOG524349:UOK524349 UYC524349:UYG524349 VHY524349:VIC524349 VRU524349:VRY524349 WBQ524349:WBU524349 WLM524349:WLQ524349 WVI524349:WVM524349 IW589885:JA589885 SS589885:SW589885 ACO589885:ACS589885 AMK589885:AMO589885 AWG589885:AWK589885 BGC589885:BGG589885 BPY589885:BQC589885 BZU589885:BZY589885 CJQ589885:CJU589885 CTM589885:CTQ589885 DDI589885:DDM589885 DNE589885:DNI589885 DXA589885:DXE589885 EGW589885:EHA589885 EQS589885:EQW589885 FAO589885:FAS589885 FKK589885:FKO589885 FUG589885:FUK589885 GEC589885:GEG589885 GNY589885:GOC589885 GXU589885:GXY589885 HHQ589885:HHU589885 HRM589885:HRQ589885 IBI589885:IBM589885 ILE589885:ILI589885 IVA589885:IVE589885 JEW589885:JFA589885 JOS589885:JOW589885 JYO589885:JYS589885 KIK589885:KIO589885 KSG589885:KSK589885 LCC589885:LCG589885 LLY589885:LMC589885 LVU589885:LVY589885 MFQ589885:MFU589885 MPM589885:MPQ589885 MZI589885:MZM589885 NJE589885:NJI589885 NTA589885:NTE589885 OCW589885:ODA589885 OMS589885:OMW589885 OWO589885:OWS589885 PGK589885:PGO589885 PQG589885:PQK589885 QAC589885:QAG589885 QJY589885:QKC589885 QTU589885:QTY589885 RDQ589885:RDU589885 RNM589885:RNQ589885 RXI589885:RXM589885 SHE589885:SHI589885 SRA589885:SRE589885 TAW589885:TBA589885 TKS589885:TKW589885 TUO589885:TUS589885 UEK589885:UEO589885 UOG589885:UOK589885 UYC589885:UYG589885 VHY589885:VIC589885 VRU589885:VRY589885 WBQ589885:WBU589885 WLM589885:WLQ589885 WVI589885:WVM589885 IW655421:JA655421 SS655421:SW655421 ACO655421:ACS655421 AMK655421:AMO655421 AWG655421:AWK655421 BGC655421:BGG655421 BPY655421:BQC655421 BZU655421:BZY655421 CJQ655421:CJU655421 CTM655421:CTQ655421 DDI655421:DDM655421 DNE655421:DNI655421 DXA655421:DXE655421 EGW655421:EHA655421 EQS655421:EQW655421 FAO655421:FAS655421 FKK655421:FKO655421 FUG655421:FUK655421 GEC655421:GEG655421 GNY655421:GOC655421 GXU655421:GXY655421 HHQ655421:HHU655421 HRM655421:HRQ655421 IBI655421:IBM655421 ILE655421:ILI655421 IVA655421:IVE655421 JEW655421:JFA655421 JOS655421:JOW655421 JYO655421:JYS655421 KIK655421:KIO655421 KSG655421:KSK655421 LCC655421:LCG655421 LLY655421:LMC655421 LVU655421:LVY655421 MFQ655421:MFU655421 MPM655421:MPQ655421 MZI655421:MZM655421 NJE655421:NJI655421 NTA655421:NTE655421 OCW655421:ODA655421 OMS655421:OMW655421 OWO655421:OWS655421 PGK655421:PGO655421 PQG655421:PQK655421 QAC655421:QAG655421 QJY655421:QKC655421 QTU655421:QTY655421 RDQ655421:RDU655421 RNM655421:RNQ655421 RXI655421:RXM655421 SHE655421:SHI655421 SRA655421:SRE655421 TAW655421:TBA655421 TKS655421:TKW655421 TUO655421:TUS655421 UEK655421:UEO655421 UOG655421:UOK655421 UYC655421:UYG655421 VHY655421:VIC655421 VRU655421:VRY655421 WBQ655421:WBU655421 WLM655421:WLQ655421 WVI655421:WVM655421 IW720957:JA720957 SS720957:SW720957 ACO720957:ACS720957 AMK720957:AMO720957 AWG720957:AWK720957 BGC720957:BGG720957 BPY720957:BQC720957 BZU720957:BZY720957 CJQ720957:CJU720957 CTM720957:CTQ720957 DDI720957:DDM720957 DNE720957:DNI720957 DXA720957:DXE720957 EGW720957:EHA720957 EQS720957:EQW720957 FAO720957:FAS720957 FKK720957:FKO720957 FUG720957:FUK720957 GEC720957:GEG720957 GNY720957:GOC720957 GXU720957:GXY720957 HHQ720957:HHU720957 HRM720957:HRQ720957 IBI720957:IBM720957 ILE720957:ILI720957 IVA720957:IVE720957 JEW720957:JFA720957 JOS720957:JOW720957 JYO720957:JYS720957 KIK720957:KIO720957 KSG720957:KSK720957 LCC720957:LCG720957 LLY720957:LMC720957 LVU720957:LVY720957 MFQ720957:MFU720957 MPM720957:MPQ720957 MZI720957:MZM720957 NJE720957:NJI720957 NTA720957:NTE720957 OCW720957:ODA720957 OMS720957:OMW720957 OWO720957:OWS720957 PGK720957:PGO720957 PQG720957:PQK720957 QAC720957:QAG720957 QJY720957:QKC720957 QTU720957:QTY720957 RDQ720957:RDU720957 RNM720957:RNQ720957 RXI720957:RXM720957 SHE720957:SHI720957 SRA720957:SRE720957 TAW720957:TBA720957 TKS720957:TKW720957 TUO720957:TUS720957 UEK720957:UEO720957 UOG720957:UOK720957 UYC720957:UYG720957 VHY720957:VIC720957 VRU720957:VRY720957 WBQ720957:WBU720957 WLM720957:WLQ720957 WVI720957:WVM720957 IW786493:JA786493 SS786493:SW786493 ACO786493:ACS786493 AMK786493:AMO786493 AWG786493:AWK786493 BGC786493:BGG786493 BPY786493:BQC786493 BZU786493:BZY786493 CJQ786493:CJU786493 CTM786493:CTQ786493 DDI786493:DDM786493 DNE786493:DNI786493 DXA786493:DXE786493 EGW786493:EHA786493 EQS786493:EQW786493 FAO786493:FAS786493 FKK786493:FKO786493 FUG786493:FUK786493 GEC786493:GEG786493 GNY786493:GOC786493 GXU786493:GXY786493 HHQ786493:HHU786493 HRM786493:HRQ786493 IBI786493:IBM786493 ILE786493:ILI786493 IVA786493:IVE786493 JEW786493:JFA786493 JOS786493:JOW786493 JYO786493:JYS786493 KIK786493:KIO786493 KSG786493:KSK786493 LCC786493:LCG786493 LLY786493:LMC786493 LVU786493:LVY786493 MFQ786493:MFU786493 MPM786493:MPQ786493 MZI786493:MZM786493 NJE786493:NJI786493 NTA786493:NTE786493 OCW786493:ODA786493 OMS786493:OMW786493 OWO786493:OWS786493 PGK786493:PGO786493 PQG786493:PQK786493 QAC786493:QAG786493 QJY786493:QKC786493 QTU786493:QTY786493 RDQ786493:RDU786493 RNM786493:RNQ786493 RXI786493:RXM786493 SHE786493:SHI786493 SRA786493:SRE786493 TAW786493:TBA786493 TKS786493:TKW786493 TUO786493:TUS786493 UEK786493:UEO786493 UOG786493:UOK786493 UYC786493:UYG786493 VHY786493:VIC786493 VRU786493:VRY786493 WBQ786493:WBU786493 WLM786493:WLQ786493 WVI786493:WVM786493 IW852029:JA852029 SS852029:SW852029 ACO852029:ACS852029 AMK852029:AMO852029 AWG852029:AWK852029 BGC852029:BGG852029 BPY852029:BQC852029 BZU852029:BZY852029 CJQ852029:CJU852029 CTM852029:CTQ852029 DDI852029:DDM852029 DNE852029:DNI852029 DXA852029:DXE852029 EGW852029:EHA852029 EQS852029:EQW852029 FAO852029:FAS852029 FKK852029:FKO852029 FUG852029:FUK852029 GEC852029:GEG852029 GNY852029:GOC852029 GXU852029:GXY852029 HHQ852029:HHU852029 HRM852029:HRQ852029 IBI852029:IBM852029 ILE852029:ILI852029 IVA852029:IVE852029 JEW852029:JFA852029 JOS852029:JOW852029 JYO852029:JYS852029 KIK852029:KIO852029 KSG852029:KSK852029 LCC852029:LCG852029 LLY852029:LMC852029 LVU852029:LVY852029 MFQ852029:MFU852029 MPM852029:MPQ852029 MZI852029:MZM852029 NJE852029:NJI852029 NTA852029:NTE852029 OCW852029:ODA852029 OMS852029:OMW852029 OWO852029:OWS852029 PGK852029:PGO852029 PQG852029:PQK852029 QAC852029:QAG852029 QJY852029:QKC852029 QTU852029:QTY852029 RDQ852029:RDU852029 RNM852029:RNQ852029 RXI852029:RXM852029 SHE852029:SHI852029 SRA852029:SRE852029 TAW852029:TBA852029 TKS852029:TKW852029 TUO852029:TUS852029 UEK852029:UEO852029 UOG852029:UOK852029 UYC852029:UYG852029 VHY852029:VIC852029 VRU852029:VRY852029 WBQ852029:WBU852029 WLM852029:WLQ852029 WVI852029:WVM852029 IW917565:JA917565 SS917565:SW917565 ACO917565:ACS917565 AMK917565:AMO917565 AWG917565:AWK917565 BGC917565:BGG917565 BPY917565:BQC917565 BZU917565:BZY917565 CJQ917565:CJU917565 CTM917565:CTQ917565 DDI917565:DDM917565 DNE917565:DNI917565 DXA917565:DXE917565 EGW917565:EHA917565 EQS917565:EQW917565 FAO917565:FAS917565 FKK917565:FKO917565 FUG917565:FUK917565 GEC917565:GEG917565 GNY917565:GOC917565 GXU917565:GXY917565 HHQ917565:HHU917565 HRM917565:HRQ917565 IBI917565:IBM917565 ILE917565:ILI917565 IVA917565:IVE917565 JEW917565:JFA917565 JOS917565:JOW917565 JYO917565:JYS917565 KIK917565:KIO917565 KSG917565:KSK917565 LCC917565:LCG917565 LLY917565:LMC917565 LVU917565:LVY917565 MFQ917565:MFU917565 MPM917565:MPQ917565 MZI917565:MZM917565 NJE917565:NJI917565 NTA917565:NTE917565 OCW917565:ODA917565 OMS917565:OMW917565 OWO917565:OWS917565 PGK917565:PGO917565 PQG917565:PQK917565 QAC917565:QAG917565 QJY917565:QKC917565 QTU917565:QTY917565 RDQ917565:RDU917565 RNM917565:RNQ917565 RXI917565:RXM917565 SHE917565:SHI917565 SRA917565:SRE917565 TAW917565:TBA917565 TKS917565:TKW917565 TUO917565:TUS917565 UEK917565:UEO917565 UOG917565:UOK917565 UYC917565:UYG917565 VHY917565:VIC917565 VRU917565:VRY917565 WBQ917565:WBU917565 WLM917565:WLQ917565 WVI917565:WVM917565 IW983101:JA983101 SS983101:SW983101 ACO983101:ACS983101 AMK983101:AMO983101 AWG983101:AWK983101 BGC983101:BGG983101 BPY983101:BQC983101 BZU983101:BZY983101 CJQ983101:CJU983101 CTM983101:CTQ983101 DDI983101:DDM983101 DNE983101:DNI983101 DXA983101:DXE983101 EGW983101:EHA983101 EQS983101:EQW983101 FAO983101:FAS983101 FKK983101:FKO983101 FUG983101:FUK983101 GEC983101:GEG983101 GNY983101:GOC983101 GXU983101:GXY983101 HHQ983101:HHU983101 HRM983101:HRQ983101 IBI983101:IBM983101 ILE983101:ILI983101 IVA983101:IVE983101 JEW983101:JFA983101 JOS983101:JOW983101 JYO983101:JYS983101 KIK983101:KIO983101 KSG983101:KSK983101 LCC983101:LCG983101 LLY983101:LMC983101 LVU983101:LVY983101 MFQ983101:MFU983101 MPM983101:MPQ983101 MZI983101:MZM983101 NJE983101:NJI983101 NTA983101:NTE983101 OCW983101:ODA983101 OMS983101:OMW983101 OWO983101:OWS983101 PGK983101:PGO983101 PQG983101:PQK983101 QAC983101:QAG983101 QJY983101:QKC983101 QTU983101:QTY983101 RDQ983101:RDU983101 RNM983101:RNQ983101 RXI983101:RXM983101 SHE983101:SHI983101 SRA983101:SRE983101 TAW983101:TBA983101 TKS983101:TKW983101 TUO983101:TUS983101 UEK983101:UEO983101 UOG983101:UOK983101 UYC983101:UYG983101 VHY983101:VIC983101 VRU983101:VRY983101 WBQ983101:WBU983101 WLM983101:WLQ983101 WVI983101:WVM983101 IW38:JA38 SS38:SW38 ACO38:ACS38 AMK38:AMO38 AWG38:AWK38 BGC38:BGG38 BPY38:BQC38 BZU38:BZY38 CJQ38:CJU38 CTM38:CTQ38 DDI38:DDM38 DNE38:DNI38 DXA38:DXE38 EGW38:EHA38 EQS38:EQW38 FAO38:FAS38 FKK38:FKO38 FUG38:FUK38 GEC38:GEG38 GNY38:GOC38 GXU38:GXY38 HHQ38:HHU38 HRM38:HRQ38 IBI38:IBM38 ILE38:ILI38 IVA38:IVE38 JEW38:JFA38 JOS38:JOW38 JYO38:JYS38 KIK38:KIO38 KSG38:KSK38 LCC38:LCG38 LLY38:LMC38 LVU38:LVY38 MFQ38:MFU38 MPM38:MPQ38 MZI38:MZM38 NJE38:NJI38 NTA38:NTE38 OCW38:ODA38 OMS38:OMW38 OWO38:OWS38 PGK38:PGO38 PQG38:PQK38 QAC38:QAG38 QJY38:QKC38 QTU38:QTY38 RDQ38:RDU38 RNM38:RNQ38 RXI38:RXM38 SHE38:SHI38 SRA38:SRE38 TAW38:TBA38 TKS38:TKW38 TUO38:TUS38 UEK38:UEO38 UOG38:UOK38 UYC38:UYG38 VHY38:VIC38 VRU38:VRY38 WBQ38:WBU38 WLM38:WLQ38 WVI38:WVM38 WBQ100:WBU100 IW53:JA53 SS53:SW53 ACO53:ACS53 AMK53:AMO53 AWG53:AWK53 BGC53:BGG53 BPY53:BQC53 BZU53:BZY53 CJQ53:CJU53 CTM53:CTQ53 DDI53:DDM53 DNE53:DNI53 DXA53:DXE53 EGW53:EHA53 EQS53:EQW53 FAO53:FAS53 FKK53:FKO53 FUG53:FUK53 GEC53:GEG53 GNY53:GOC53 GXU53:GXY53 HHQ53:HHU53 HRM53:HRQ53 IBI53:IBM53 ILE53:ILI53 IVA53:IVE53 JEW53:JFA53 JOS53:JOW53 JYO53:JYS53 KIK53:KIO53 KSG53:KSK53 LCC53:LCG53 LLY53:LMC53 LVU53:LVY53 MFQ53:MFU53 MPM53:MPQ53 MZI53:MZM53 NJE53:NJI53 NTA53:NTE53 OCW53:ODA53 OMS53:OMW53 OWO53:OWS53 PGK53:PGO53 PQG53:PQK53 QAC53:QAG53 QJY53:QKC53 QTU53:QTY53 RDQ53:RDU53 RNM53:RNQ53 RXI53:RXM53 SHE53:SHI53 SRA53:SRE53 TAW53:TBA53 TKS53:TKW53 TUO53:TUS53 UEK53:UEO53 UOG53:UOK53 UYC53:UYG53 VHY53:VIC53 VRU53:VRY53 WBQ53:WBU53 WLM53:WLQ53 WVI53:WVM53 VRU100:VRY100 IW68:JA68 SS68:SW68 ACO68:ACS68 AMK68:AMO68 AWG68:AWK68 BGC68:BGG68 BPY68:BQC68 BZU68:BZY68 CJQ68:CJU68 CTM68:CTQ68 DDI68:DDM68 DNE68:DNI68 DXA68:DXE68 EGW68:EHA68 EQS68:EQW68 FAO68:FAS68 FKK68:FKO68 FUG68:FUK68 GEC68:GEG68 GNY68:GOC68 GXU68:GXY68 HHQ68:HHU68 HRM68:HRQ68 IBI68:IBM68 ILE68:ILI68 IVA68:IVE68 JEW68:JFA68 JOS68:JOW68 JYO68:JYS68 KIK68:KIO68 KSG68:KSK68 LCC68:LCG68 LLY68:LMC68 LVU68:LVY68 MFQ68:MFU68 MPM68:MPQ68 MZI68:MZM68 NJE68:NJI68 NTA68:NTE68 OCW68:ODA68 OMS68:OMW68 OWO68:OWS68 PGK68:PGO68 PQG68:PQK68 QAC68:QAG68 QJY68:QKC68 QTU68:QTY68 RDQ68:RDU68 RNM68:RNQ68 RXI68:RXM68 SHE68:SHI68 SRA68:SRE68 TAW68:TBA68 TKS68:TKW68 TUO68:TUS68 UEK68:UEO68 UOG68:UOK68 UYC68:UYG68 VHY68:VIC68 VRU68:VRY68 WBQ68:WBU68 WLM68:WLQ68 WVI68:WVM68 WVI84:WVM84 IW84:JA84 SS84:SW84 ACO84:ACS84 AMK84:AMO84 AWG84:AWK84 BGC84:BGG84 BPY84:BQC84 BZU84:BZY84 CJQ84:CJU84 CTM84:CTQ84 DDI84:DDM84 DNE84:DNI84 DXA84:DXE84 EGW84:EHA84 EQS84:EQW84 FAO84:FAS84 FKK84:FKO84 FUG84:FUK84 GEC84:GEG84 GNY84:GOC84 GXU84:GXY84 HHQ84:HHU84 HRM84:HRQ84 IBI84:IBM84 ILE84:ILI84 IVA84:IVE84 JEW84:JFA84 JOS84:JOW84 JYO84:JYS84 KIK84:KIO84 KSG84:KSK84 LCC84:LCG84 LLY84:LMC84 LVU84:LVY84 MFQ84:MFU84 MPM84:MPQ84 MZI84:MZM84 NJE84:NJI84 NTA84:NTE84 OCW84:ODA84 OMS84:OMW84 OWO84:OWS84 PGK84:PGO84 PQG84:PQK84 QAC84:QAG84 QJY84:QKC84 QTU84:QTY84 RDQ84:RDU84 RNM84:RNQ84 RXI84:RXM84 SHE84:SHI84 SRA84:SRE84 TAW84:TBA84 TKS84:TKW84 TUO84:TUS84 UEK84:UEO84 UOG84:UOK84 UYC84:UYG84 VHY84:VIC84 VRU84:VRY84 WBQ84:WBU84 WLM84:WLQ84 WVI100:WVM100 IW100:JA100 SS100:SW100 ACO100:ACS100 AMK100:AMO100 AWG100:AWK100 BGC100:BGG100 BPY100:BQC100 BZU100:BZY100 CJQ100:CJU100 CTM100:CTQ100 DDI100:DDM100 DNE100:DNI100 DXA100:DXE100 EGW100:EHA100 EQS100:EQW100 FAO100:FAS100 FKK100:FKO100 FUG100:FUK100 GEC100:GEG100 GNY100:GOC100 GXU100:GXY100 HHQ100:HHU100 HRM100:HRQ100 IBI100:IBM100 ILE100:ILI100 IVA100:IVE100 JEW100:JFA100 JOS100:JOW100 JYO100:JYS100 KIK100:KIO100 KSG100:KSK100 LCC100:LCG100 LLY100:LMC100 LVU100:LVY100 MFQ100:MFU100 MPM100:MPQ100 MZI100:MZM100 NJE100:NJI100 NTA100:NTE100 OCW100:ODA100 OMS100:OMW100 OWO100:OWS100 PGK100:PGO100 PQG100:PQK100 QAC100:QAG100 QJY100:QKC100 QTU100:QTY100 RDQ100:RDU100 RNM100:RNQ100 RXI100:RXM100 SHE100:SHI100 SRA100:SRE100 TAW100:TBA100 TKS100:TKW100 TUO100:TUS100 UEK100:UEO100 UOG100:UOK100 UYC100:UYG100 VHY100:VIC100" xr:uid="{00000000-0002-0000-0200-000000000000}">
      <formula1>INDIRECT($J$116)</formula1>
    </dataValidation>
    <dataValidation type="list" allowBlank="1" showInputMessage="1" showErrorMessage="1" sqref="C112:N112 IV19:JG19 SR19:TC19 ACN19:ACY19 AMJ19:AMU19 AWF19:AWQ19 BGB19:BGM19 BPX19:BQI19 BZT19:CAE19 CJP19:CKA19 CTL19:CTW19 DDH19:DDS19 DND19:DNO19 DWZ19:DXK19 EGV19:EHG19 EQR19:ERC19 FAN19:FAY19 FKJ19:FKU19 FUF19:FUQ19 GEB19:GEM19 GNX19:GOI19 GXT19:GYE19 HHP19:HIA19 HRL19:HRW19 IBH19:IBS19 ILD19:ILO19 IUZ19:IVK19 JEV19:JFG19 JOR19:JPC19 JYN19:JYY19 KIJ19:KIU19 KSF19:KSQ19 LCB19:LCM19 LLX19:LMI19 LVT19:LWE19 MFP19:MGA19 MPL19:MPW19 MZH19:MZS19 NJD19:NJO19 NSZ19:NTK19 OCV19:ODG19 OMR19:ONC19 OWN19:OWY19 PGJ19:PGU19 PQF19:PQQ19 QAB19:QAM19 QJX19:QKI19 QTT19:QUE19 RDP19:REA19 RNL19:RNW19 RXH19:RXS19 SHD19:SHO19 SQZ19:SRK19 TAV19:TBG19 TKR19:TLC19 TUN19:TUY19 UEJ19:UEU19 UOF19:UOQ19 UYB19:UYM19 VHX19:VII19 VRT19:VSE19 WBP19:WCA19 WLL19:WLW19 WVH19:WVS19 IV65555:JG65555 SR65555:TC65555 ACN65555:ACY65555 AMJ65555:AMU65555 AWF65555:AWQ65555 BGB65555:BGM65555 BPX65555:BQI65555 BZT65555:CAE65555 CJP65555:CKA65555 CTL65555:CTW65555 DDH65555:DDS65555 DND65555:DNO65555 DWZ65555:DXK65555 EGV65555:EHG65555 EQR65555:ERC65555 FAN65555:FAY65555 FKJ65555:FKU65555 FUF65555:FUQ65555 GEB65555:GEM65555 GNX65555:GOI65555 GXT65555:GYE65555 HHP65555:HIA65555 HRL65555:HRW65555 IBH65555:IBS65555 ILD65555:ILO65555 IUZ65555:IVK65555 JEV65555:JFG65555 JOR65555:JPC65555 JYN65555:JYY65555 KIJ65555:KIU65555 KSF65555:KSQ65555 LCB65555:LCM65555 LLX65555:LMI65555 LVT65555:LWE65555 MFP65555:MGA65555 MPL65555:MPW65555 MZH65555:MZS65555 NJD65555:NJO65555 NSZ65555:NTK65555 OCV65555:ODG65555 OMR65555:ONC65555 OWN65555:OWY65555 PGJ65555:PGU65555 PQF65555:PQQ65555 QAB65555:QAM65555 QJX65555:QKI65555 QTT65555:QUE65555 RDP65555:REA65555 RNL65555:RNW65555 RXH65555:RXS65555 SHD65555:SHO65555 SQZ65555:SRK65555 TAV65555:TBG65555 TKR65555:TLC65555 TUN65555:TUY65555 UEJ65555:UEU65555 UOF65555:UOQ65555 UYB65555:UYM65555 VHX65555:VII65555 VRT65555:VSE65555 WBP65555:WCA65555 WLL65555:WLW65555 WVH65555:WVS65555 IV131091:JG131091 SR131091:TC131091 ACN131091:ACY131091 AMJ131091:AMU131091 AWF131091:AWQ131091 BGB131091:BGM131091 BPX131091:BQI131091 BZT131091:CAE131091 CJP131091:CKA131091 CTL131091:CTW131091 DDH131091:DDS131091 DND131091:DNO131091 DWZ131091:DXK131091 EGV131091:EHG131091 EQR131091:ERC131091 FAN131091:FAY131091 FKJ131091:FKU131091 FUF131091:FUQ131091 GEB131091:GEM131091 GNX131091:GOI131091 GXT131091:GYE131091 HHP131091:HIA131091 HRL131091:HRW131091 IBH131091:IBS131091 ILD131091:ILO131091 IUZ131091:IVK131091 JEV131091:JFG131091 JOR131091:JPC131091 JYN131091:JYY131091 KIJ131091:KIU131091 KSF131091:KSQ131091 LCB131091:LCM131091 LLX131091:LMI131091 LVT131091:LWE131091 MFP131091:MGA131091 MPL131091:MPW131091 MZH131091:MZS131091 NJD131091:NJO131091 NSZ131091:NTK131091 OCV131091:ODG131091 OMR131091:ONC131091 OWN131091:OWY131091 PGJ131091:PGU131091 PQF131091:PQQ131091 QAB131091:QAM131091 QJX131091:QKI131091 QTT131091:QUE131091 RDP131091:REA131091 RNL131091:RNW131091 RXH131091:RXS131091 SHD131091:SHO131091 SQZ131091:SRK131091 TAV131091:TBG131091 TKR131091:TLC131091 TUN131091:TUY131091 UEJ131091:UEU131091 UOF131091:UOQ131091 UYB131091:UYM131091 VHX131091:VII131091 VRT131091:VSE131091 WBP131091:WCA131091 WLL131091:WLW131091 WVH131091:WVS131091 IV196627:JG196627 SR196627:TC196627 ACN196627:ACY196627 AMJ196627:AMU196627 AWF196627:AWQ196627 BGB196627:BGM196627 BPX196627:BQI196627 BZT196627:CAE196627 CJP196627:CKA196627 CTL196627:CTW196627 DDH196627:DDS196627 DND196627:DNO196627 DWZ196627:DXK196627 EGV196627:EHG196627 EQR196627:ERC196627 FAN196627:FAY196627 FKJ196627:FKU196627 FUF196627:FUQ196627 GEB196627:GEM196627 GNX196627:GOI196627 GXT196627:GYE196627 HHP196627:HIA196627 HRL196627:HRW196627 IBH196627:IBS196627 ILD196627:ILO196627 IUZ196627:IVK196627 JEV196627:JFG196627 JOR196627:JPC196627 JYN196627:JYY196627 KIJ196627:KIU196627 KSF196627:KSQ196627 LCB196627:LCM196627 LLX196627:LMI196627 LVT196627:LWE196627 MFP196627:MGA196627 MPL196627:MPW196627 MZH196627:MZS196627 NJD196627:NJO196627 NSZ196627:NTK196627 OCV196627:ODG196627 OMR196627:ONC196627 OWN196627:OWY196627 PGJ196627:PGU196627 PQF196627:PQQ196627 QAB196627:QAM196627 QJX196627:QKI196627 QTT196627:QUE196627 RDP196627:REA196627 RNL196627:RNW196627 RXH196627:RXS196627 SHD196627:SHO196627 SQZ196627:SRK196627 TAV196627:TBG196627 TKR196627:TLC196627 TUN196627:TUY196627 UEJ196627:UEU196627 UOF196627:UOQ196627 UYB196627:UYM196627 VHX196627:VII196627 VRT196627:VSE196627 WBP196627:WCA196627 WLL196627:WLW196627 WVH196627:WVS196627 IV262163:JG262163 SR262163:TC262163 ACN262163:ACY262163 AMJ262163:AMU262163 AWF262163:AWQ262163 BGB262163:BGM262163 BPX262163:BQI262163 BZT262163:CAE262163 CJP262163:CKA262163 CTL262163:CTW262163 DDH262163:DDS262163 DND262163:DNO262163 DWZ262163:DXK262163 EGV262163:EHG262163 EQR262163:ERC262163 FAN262163:FAY262163 FKJ262163:FKU262163 FUF262163:FUQ262163 GEB262163:GEM262163 GNX262163:GOI262163 GXT262163:GYE262163 HHP262163:HIA262163 HRL262163:HRW262163 IBH262163:IBS262163 ILD262163:ILO262163 IUZ262163:IVK262163 JEV262163:JFG262163 JOR262163:JPC262163 JYN262163:JYY262163 KIJ262163:KIU262163 KSF262163:KSQ262163 LCB262163:LCM262163 LLX262163:LMI262163 LVT262163:LWE262163 MFP262163:MGA262163 MPL262163:MPW262163 MZH262163:MZS262163 NJD262163:NJO262163 NSZ262163:NTK262163 OCV262163:ODG262163 OMR262163:ONC262163 OWN262163:OWY262163 PGJ262163:PGU262163 PQF262163:PQQ262163 QAB262163:QAM262163 QJX262163:QKI262163 QTT262163:QUE262163 RDP262163:REA262163 RNL262163:RNW262163 RXH262163:RXS262163 SHD262163:SHO262163 SQZ262163:SRK262163 TAV262163:TBG262163 TKR262163:TLC262163 TUN262163:TUY262163 UEJ262163:UEU262163 UOF262163:UOQ262163 UYB262163:UYM262163 VHX262163:VII262163 VRT262163:VSE262163 WBP262163:WCA262163 WLL262163:WLW262163 WVH262163:WVS262163 IV327699:JG327699 SR327699:TC327699 ACN327699:ACY327699 AMJ327699:AMU327699 AWF327699:AWQ327699 BGB327699:BGM327699 BPX327699:BQI327699 BZT327699:CAE327699 CJP327699:CKA327699 CTL327699:CTW327699 DDH327699:DDS327699 DND327699:DNO327699 DWZ327699:DXK327699 EGV327699:EHG327699 EQR327699:ERC327699 FAN327699:FAY327699 FKJ327699:FKU327699 FUF327699:FUQ327699 GEB327699:GEM327699 GNX327699:GOI327699 GXT327699:GYE327699 HHP327699:HIA327699 HRL327699:HRW327699 IBH327699:IBS327699 ILD327699:ILO327699 IUZ327699:IVK327699 JEV327699:JFG327699 JOR327699:JPC327699 JYN327699:JYY327699 KIJ327699:KIU327699 KSF327699:KSQ327699 LCB327699:LCM327699 LLX327699:LMI327699 LVT327699:LWE327699 MFP327699:MGA327699 MPL327699:MPW327699 MZH327699:MZS327699 NJD327699:NJO327699 NSZ327699:NTK327699 OCV327699:ODG327699 OMR327699:ONC327699 OWN327699:OWY327699 PGJ327699:PGU327699 PQF327699:PQQ327699 QAB327699:QAM327699 QJX327699:QKI327699 QTT327699:QUE327699 RDP327699:REA327699 RNL327699:RNW327699 RXH327699:RXS327699 SHD327699:SHO327699 SQZ327699:SRK327699 TAV327699:TBG327699 TKR327699:TLC327699 TUN327699:TUY327699 UEJ327699:UEU327699 UOF327699:UOQ327699 UYB327699:UYM327699 VHX327699:VII327699 VRT327699:VSE327699 WBP327699:WCA327699 WLL327699:WLW327699 WVH327699:WVS327699 IV393235:JG393235 SR393235:TC393235 ACN393235:ACY393235 AMJ393235:AMU393235 AWF393235:AWQ393235 BGB393235:BGM393235 BPX393235:BQI393235 BZT393235:CAE393235 CJP393235:CKA393235 CTL393235:CTW393235 DDH393235:DDS393235 DND393235:DNO393235 DWZ393235:DXK393235 EGV393235:EHG393235 EQR393235:ERC393235 FAN393235:FAY393235 FKJ393235:FKU393235 FUF393235:FUQ393235 GEB393235:GEM393235 GNX393235:GOI393235 GXT393235:GYE393235 HHP393235:HIA393235 HRL393235:HRW393235 IBH393235:IBS393235 ILD393235:ILO393235 IUZ393235:IVK393235 JEV393235:JFG393235 JOR393235:JPC393235 JYN393235:JYY393235 KIJ393235:KIU393235 KSF393235:KSQ393235 LCB393235:LCM393235 LLX393235:LMI393235 LVT393235:LWE393235 MFP393235:MGA393235 MPL393235:MPW393235 MZH393235:MZS393235 NJD393235:NJO393235 NSZ393235:NTK393235 OCV393235:ODG393235 OMR393235:ONC393235 OWN393235:OWY393235 PGJ393235:PGU393235 PQF393235:PQQ393235 QAB393235:QAM393235 QJX393235:QKI393235 QTT393235:QUE393235 RDP393235:REA393235 RNL393235:RNW393235 RXH393235:RXS393235 SHD393235:SHO393235 SQZ393235:SRK393235 TAV393235:TBG393235 TKR393235:TLC393235 TUN393235:TUY393235 UEJ393235:UEU393235 UOF393235:UOQ393235 UYB393235:UYM393235 VHX393235:VII393235 VRT393235:VSE393235 WBP393235:WCA393235 WLL393235:WLW393235 WVH393235:WVS393235 IV458771:JG458771 SR458771:TC458771 ACN458771:ACY458771 AMJ458771:AMU458771 AWF458771:AWQ458771 BGB458771:BGM458771 BPX458771:BQI458771 BZT458771:CAE458771 CJP458771:CKA458771 CTL458771:CTW458771 DDH458771:DDS458771 DND458771:DNO458771 DWZ458771:DXK458771 EGV458771:EHG458771 EQR458771:ERC458771 FAN458771:FAY458771 FKJ458771:FKU458771 FUF458771:FUQ458771 GEB458771:GEM458771 GNX458771:GOI458771 GXT458771:GYE458771 HHP458771:HIA458771 HRL458771:HRW458771 IBH458771:IBS458771 ILD458771:ILO458771 IUZ458771:IVK458771 JEV458771:JFG458771 JOR458771:JPC458771 JYN458771:JYY458771 KIJ458771:KIU458771 KSF458771:KSQ458771 LCB458771:LCM458771 LLX458771:LMI458771 LVT458771:LWE458771 MFP458771:MGA458771 MPL458771:MPW458771 MZH458771:MZS458771 NJD458771:NJO458771 NSZ458771:NTK458771 OCV458771:ODG458771 OMR458771:ONC458771 OWN458771:OWY458771 PGJ458771:PGU458771 PQF458771:PQQ458771 QAB458771:QAM458771 QJX458771:QKI458771 QTT458771:QUE458771 RDP458771:REA458771 RNL458771:RNW458771 RXH458771:RXS458771 SHD458771:SHO458771 SQZ458771:SRK458771 TAV458771:TBG458771 TKR458771:TLC458771 TUN458771:TUY458771 UEJ458771:UEU458771 UOF458771:UOQ458771 UYB458771:UYM458771 VHX458771:VII458771 VRT458771:VSE458771 WBP458771:WCA458771 WLL458771:WLW458771 WVH458771:WVS458771 IV524307:JG524307 SR524307:TC524307 ACN524307:ACY524307 AMJ524307:AMU524307 AWF524307:AWQ524307 BGB524307:BGM524307 BPX524307:BQI524307 BZT524307:CAE524307 CJP524307:CKA524307 CTL524307:CTW524307 DDH524307:DDS524307 DND524307:DNO524307 DWZ524307:DXK524307 EGV524307:EHG524307 EQR524307:ERC524307 FAN524307:FAY524307 FKJ524307:FKU524307 FUF524307:FUQ524307 GEB524307:GEM524307 GNX524307:GOI524307 GXT524307:GYE524307 HHP524307:HIA524307 HRL524307:HRW524307 IBH524307:IBS524307 ILD524307:ILO524307 IUZ524307:IVK524307 JEV524307:JFG524307 JOR524307:JPC524307 JYN524307:JYY524307 KIJ524307:KIU524307 KSF524307:KSQ524307 LCB524307:LCM524307 LLX524307:LMI524307 LVT524307:LWE524307 MFP524307:MGA524307 MPL524307:MPW524307 MZH524307:MZS524307 NJD524307:NJO524307 NSZ524307:NTK524307 OCV524307:ODG524307 OMR524307:ONC524307 OWN524307:OWY524307 PGJ524307:PGU524307 PQF524307:PQQ524307 QAB524307:QAM524307 QJX524307:QKI524307 QTT524307:QUE524307 RDP524307:REA524307 RNL524307:RNW524307 RXH524307:RXS524307 SHD524307:SHO524307 SQZ524307:SRK524307 TAV524307:TBG524307 TKR524307:TLC524307 TUN524307:TUY524307 UEJ524307:UEU524307 UOF524307:UOQ524307 UYB524307:UYM524307 VHX524307:VII524307 VRT524307:VSE524307 WBP524307:WCA524307 WLL524307:WLW524307 WVH524307:WVS524307 IV589843:JG589843 SR589843:TC589843 ACN589843:ACY589843 AMJ589843:AMU589843 AWF589843:AWQ589843 BGB589843:BGM589843 BPX589843:BQI589843 BZT589843:CAE589843 CJP589843:CKA589843 CTL589843:CTW589843 DDH589843:DDS589843 DND589843:DNO589843 DWZ589843:DXK589843 EGV589843:EHG589843 EQR589843:ERC589843 FAN589843:FAY589843 FKJ589843:FKU589843 FUF589843:FUQ589843 GEB589843:GEM589843 GNX589843:GOI589843 GXT589843:GYE589843 HHP589843:HIA589843 HRL589843:HRW589843 IBH589843:IBS589843 ILD589843:ILO589843 IUZ589843:IVK589843 JEV589843:JFG589843 JOR589843:JPC589843 JYN589843:JYY589843 KIJ589843:KIU589843 KSF589843:KSQ589843 LCB589843:LCM589843 LLX589843:LMI589843 LVT589843:LWE589843 MFP589843:MGA589843 MPL589843:MPW589843 MZH589843:MZS589843 NJD589843:NJO589843 NSZ589843:NTK589843 OCV589843:ODG589843 OMR589843:ONC589843 OWN589843:OWY589843 PGJ589843:PGU589843 PQF589843:PQQ589843 QAB589843:QAM589843 QJX589843:QKI589843 QTT589843:QUE589843 RDP589843:REA589843 RNL589843:RNW589843 RXH589843:RXS589843 SHD589843:SHO589843 SQZ589843:SRK589843 TAV589843:TBG589843 TKR589843:TLC589843 TUN589843:TUY589843 UEJ589843:UEU589843 UOF589843:UOQ589843 UYB589843:UYM589843 VHX589843:VII589843 VRT589843:VSE589843 WBP589843:WCA589843 WLL589843:WLW589843 WVH589843:WVS589843 IV655379:JG655379 SR655379:TC655379 ACN655379:ACY655379 AMJ655379:AMU655379 AWF655379:AWQ655379 BGB655379:BGM655379 BPX655379:BQI655379 BZT655379:CAE655379 CJP655379:CKA655379 CTL655379:CTW655379 DDH655379:DDS655379 DND655379:DNO655379 DWZ655379:DXK655379 EGV655379:EHG655379 EQR655379:ERC655379 FAN655379:FAY655379 FKJ655379:FKU655379 FUF655379:FUQ655379 GEB655379:GEM655379 GNX655379:GOI655379 GXT655379:GYE655379 HHP655379:HIA655379 HRL655379:HRW655379 IBH655379:IBS655379 ILD655379:ILO655379 IUZ655379:IVK655379 JEV655379:JFG655379 JOR655379:JPC655379 JYN655379:JYY655379 KIJ655379:KIU655379 KSF655379:KSQ655379 LCB655379:LCM655379 LLX655379:LMI655379 LVT655379:LWE655379 MFP655379:MGA655379 MPL655379:MPW655379 MZH655379:MZS655379 NJD655379:NJO655379 NSZ655379:NTK655379 OCV655379:ODG655379 OMR655379:ONC655379 OWN655379:OWY655379 PGJ655379:PGU655379 PQF655379:PQQ655379 QAB655379:QAM655379 QJX655379:QKI655379 QTT655379:QUE655379 RDP655379:REA655379 RNL655379:RNW655379 RXH655379:RXS655379 SHD655379:SHO655379 SQZ655379:SRK655379 TAV655379:TBG655379 TKR655379:TLC655379 TUN655379:TUY655379 UEJ655379:UEU655379 UOF655379:UOQ655379 UYB655379:UYM655379 VHX655379:VII655379 VRT655379:VSE655379 WBP655379:WCA655379 WLL655379:WLW655379 WVH655379:WVS655379 IV720915:JG720915 SR720915:TC720915 ACN720915:ACY720915 AMJ720915:AMU720915 AWF720915:AWQ720915 BGB720915:BGM720915 BPX720915:BQI720915 BZT720915:CAE720915 CJP720915:CKA720915 CTL720915:CTW720915 DDH720915:DDS720915 DND720915:DNO720915 DWZ720915:DXK720915 EGV720915:EHG720915 EQR720915:ERC720915 FAN720915:FAY720915 FKJ720915:FKU720915 FUF720915:FUQ720915 GEB720915:GEM720915 GNX720915:GOI720915 GXT720915:GYE720915 HHP720915:HIA720915 HRL720915:HRW720915 IBH720915:IBS720915 ILD720915:ILO720915 IUZ720915:IVK720915 JEV720915:JFG720915 JOR720915:JPC720915 JYN720915:JYY720915 KIJ720915:KIU720915 KSF720915:KSQ720915 LCB720915:LCM720915 LLX720915:LMI720915 LVT720915:LWE720915 MFP720915:MGA720915 MPL720915:MPW720915 MZH720915:MZS720915 NJD720915:NJO720915 NSZ720915:NTK720915 OCV720915:ODG720915 OMR720915:ONC720915 OWN720915:OWY720915 PGJ720915:PGU720915 PQF720915:PQQ720915 QAB720915:QAM720915 QJX720915:QKI720915 QTT720915:QUE720915 RDP720915:REA720915 RNL720915:RNW720915 RXH720915:RXS720915 SHD720915:SHO720915 SQZ720915:SRK720915 TAV720915:TBG720915 TKR720915:TLC720915 TUN720915:TUY720915 UEJ720915:UEU720915 UOF720915:UOQ720915 UYB720915:UYM720915 VHX720915:VII720915 VRT720915:VSE720915 WBP720915:WCA720915 WLL720915:WLW720915 WVH720915:WVS720915 IV786451:JG786451 SR786451:TC786451 ACN786451:ACY786451 AMJ786451:AMU786451 AWF786451:AWQ786451 BGB786451:BGM786451 BPX786451:BQI786451 BZT786451:CAE786451 CJP786451:CKA786451 CTL786451:CTW786451 DDH786451:DDS786451 DND786451:DNO786451 DWZ786451:DXK786451 EGV786451:EHG786451 EQR786451:ERC786451 FAN786451:FAY786451 FKJ786451:FKU786451 FUF786451:FUQ786451 GEB786451:GEM786451 GNX786451:GOI786451 GXT786451:GYE786451 HHP786451:HIA786451 HRL786451:HRW786451 IBH786451:IBS786451 ILD786451:ILO786451 IUZ786451:IVK786451 JEV786451:JFG786451 JOR786451:JPC786451 JYN786451:JYY786451 KIJ786451:KIU786451 KSF786451:KSQ786451 LCB786451:LCM786451 LLX786451:LMI786451 LVT786451:LWE786451 MFP786451:MGA786451 MPL786451:MPW786451 MZH786451:MZS786451 NJD786451:NJO786451 NSZ786451:NTK786451 OCV786451:ODG786451 OMR786451:ONC786451 OWN786451:OWY786451 PGJ786451:PGU786451 PQF786451:PQQ786451 QAB786451:QAM786451 QJX786451:QKI786451 QTT786451:QUE786451 RDP786451:REA786451 RNL786451:RNW786451 RXH786451:RXS786451 SHD786451:SHO786451 SQZ786451:SRK786451 TAV786451:TBG786451 TKR786451:TLC786451 TUN786451:TUY786451 UEJ786451:UEU786451 UOF786451:UOQ786451 UYB786451:UYM786451 VHX786451:VII786451 VRT786451:VSE786451 WBP786451:WCA786451 WLL786451:WLW786451 WVH786451:WVS786451 IV851987:JG851987 SR851987:TC851987 ACN851987:ACY851987 AMJ851987:AMU851987 AWF851987:AWQ851987 BGB851987:BGM851987 BPX851987:BQI851987 BZT851987:CAE851987 CJP851987:CKA851987 CTL851987:CTW851987 DDH851987:DDS851987 DND851987:DNO851987 DWZ851987:DXK851987 EGV851987:EHG851987 EQR851987:ERC851987 FAN851987:FAY851987 FKJ851987:FKU851987 FUF851987:FUQ851987 GEB851987:GEM851987 GNX851987:GOI851987 GXT851987:GYE851987 HHP851987:HIA851987 HRL851987:HRW851987 IBH851987:IBS851987 ILD851987:ILO851987 IUZ851987:IVK851987 JEV851987:JFG851987 JOR851987:JPC851987 JYN851987:JYY851987 KIJ851987:KIU851987 KSF851987:KSQ851987 LCB851987:LCM851987 LLX851987:LMI851987 LVT851987:LWE851987 MFP851987:MGA851987 MPL851987:MPW851987 MZH851987:MZS851987 NJD851987:NJO851987 NSZ851987:NTK851987 OCV851987:ODG851987 OMR851987:ONC851987 OWN851987:OWY851987 PGJ851987:PGU851987 PQF851987:PQQ851987 QAB851987:QAM851987 QJX851987:QKI851987 QTT851987:QUE851987 RDP851987:REA851987 RNL851987:RNW851987 RXH851987:RXS851987 SHD851987:SHO851987 SQZ851987:SRK851987 TAV851987:TBG851987 TKR851987:TLC851987 TUN851987:TUY851987 UEJ851987:UEU851987 UOF851987:UOQ851987 UYB851987:UYM851987 VHX851987:VII851987 VRT851987:VSE851987 WBP851987:WCA851987 WLL851987:WLW851987 WVH851987:WVS851987 IV917523:JG917523 SR917523:TC917523 ACN917523:ACY917523 AMJ917523:AMU917523 AWF917523:AWQ917523 BGB917523:BGM917523 BPX917523:BQI917523 BZT917523:CAE917523 CJP917523:CKA917523 CTL917523:CTW917523 DDH917523:DDS917523 DND917523:DNO917523 DWZ917523:DXK917523 EGV917523:EHG917523 EQR917523:ERC917523 FAN917523:FAY917523 FKJ917523:FKU917523 FUF917523:FUQ917523 GEB917523:GEM917523 GNX917523:GOI917523 GXT917523:GYE917523 HHP917523:HIA917523 HRL917523:HRW917523 IBH917523:IBS917523 ILD917523:ILO917523 IUZ917523:IVK917523 JEV917523:JFG917523 JOR917523:JPC917523 JYN917523:JYY917523 KIJ917523:KIU917523 KSF917523:KSQ917523 LCB917523:LCM917523 LLX917523:LMI917523 LVT917523:LWE917523 MFP917523:MGA917523 MPL917523:MPW917523 MZH917523:MZS917523 NJD917523:NJO917523 NSZ917523:NTK917523 OCV917523:ODG917523 OMR917523:ONC917523 OWN917523:OWY917523 PGJ917523:PGU917523 PQF917523:PQQ917523 QAB917523:QAM917523 QJX917523:QKI917523 QTT917523:QUE917523 RDP917523:REA917523 RNL917523:RNW917523 RXH917523:RXS917523 SHD917523:SHO917523 SQZ917523:SRK917523 TAV917523:TBG917523 TKR917523:TLC917523 TUN917523:TUY917523 UEJ917523:UEU917523 UOF917523:UOQ917523 UYB917523:UYM917523 VHX917523:VII917523 VRT917523:VSE917523 WBP917523:WCA917523 WLL917523:WLW917523 WVH917523:WVS917523 IV983059:JG983059 SR983059:TC983059 ACN983059:ACY983059 AMJ983059:AMU983059 AWF983059:AWQ983059 BGB983059:BGM983059 BPX983059:BQI983059 BZT983059:CAE983059 CJP983059:CKA983059 CTL983059:CTW983059 DDH983059:DDS983059 DND983059:DNO983059 DWZ983059:DXK983059 EGV983059:EHG983059 EQR983059:ERC983059 FAN983059:FAY983059 FKJ983059:FKU983059 FUF983059:FUQ983059 GEB983059:GEM983059 GNX983059:GOI983059 GXT983059:GYE983059 HHP983059:HIA983059 HRL983059:HRW983059 IBH983059:IBS983059 ILD983059:ILO983059 IUZ983059:IVK983059 JEV983059:JFG983059 JOR983059:JPC983059 JYN983059:JYY983059 KIJ983059:KIU983059 KSF983059:KSQ983059 LCB983059:LCM983059 LLX983059:LMI983059 LVT983059:LWE983059 MFP983059:MGA983059 MPL983059:MPW983059 MZH983059:MZS983059 NJD983059:NJO983059 NSZ983059:NTK983059 OCV983059:ODG983059 OMR983059:ONC983059 OWN983059:OWY983059 PGJ983059:PGU983059 PQF983059:PQQ983059 QAB983059:QAM983059 QJX983059:QKI983059 QTT983059:QUE983059 RDP983059:REA983059 RNL983059:RNW983059 RXH983059:RXS983059 SHD983059:SHO983059 SQZ983059:SRK983059 TAV983059:TBG983059 TKR983059:TLC983059 TUN983059:TUY983059 UEJ983059:UEU983059 UOF983059:UOQ983059 UYB983059:UYM983059 VHX983059:VII983059 VRT983059:VSE983059 WBP983059:WCA983059 WLL983059:WLW983059 WVH983059:WVS983059" xr:uid="{00000000-0002-0000-0200-000001000000}">
      <formula1>TipoImpacto</formula1>
    </dataValidation>
    <dataValidation type="list" allowBlank="1" showInputMessage="1" showErrorMessage="1" sqref="J116:M116 JC65560:JF65560 SY65560:TB65560 ACU65560:ACX65560 AMQ65560:AMT65560 AWM65560:AWP65560 BGI65560:BGL65560 BQE65560:BQH65560 CAA65560:CAD65560 CJW65560:CJZ65560 CTS65560:CTV65560 DDO65560:DDR65560 DNK65560:DNN65560 DXG65560:DXJ65560 EHC65560:EHF65560 EQY65560:ERB65560 FAU65560:FAX65560 FKQ65560:FKT65560 FUM65560:FUP65560 GEI65560:GEL65560 GOE65560:GOH65560 GYA65560:GYD65560 HHW65560:HHZ65560 HRS65560:HRV65560 IBO65560:IBR65560 ILK65560:ILN65560 IVG65560:IVJ65560 JFC65560:JFF65560 JOY65560:JPB65560 JYU65560:JYX65560 KIQ65560:KIT65560 KSM65560:KSP65560 LCI65560:LCL65560 LME65560:LMH65560 LWA65560:LWD65560 MFW65560:MFZ65560 MPS65560:MPV65560 MZO65560:MZR65560 NJK65560:NJN65560 NTG65560:NTJ65560 ODC65560:ODF65560 OMY65560:ONB65560 OWU65560:OWX65560 PGQ65560:PGT65560 PQM65560:PQP65560 QAI65560:QAL65560 QKE65560:QKH65560 QUA65560:QUD65560 RDW65560:RDZ65560 RNS65560:RNV65560 RXO65560:RXR65560 SHK65560:SHN65560 SRG65560:SRJ65560 TBC65560:TBF65560 TKY65560:TLB65560 TUU65560:TUX65560 UEQ65560:UET65560 UOM65560:UOP65560 UYI65560:UYL65560 VIE65560:VIH65560 VSA65560:VSD65560 WBW65560:WBZ65560 WLS65560:WLV65560 WVO65560:WVR65560 JC131096:JF131096 SY131096:TB131096 ACU131096:ACX131096 AMQ131096:AMT131096 AWM131096:AWP131096 BGI131096:BGL131096 BQE131096:BQH131096 CAA131096:CAD131096 CJW131096:CJZ131096 CTS131096:CTV131096 DDO131096:DDR131096 DNK131096:DNN131096 DXG131096:DXJ131096 EHC131096:EHF131096 EQY131096:ERB131096 FAU131096:FAX131096 FKQ131096:FKT131096 FUM131096:FUP131096 GEI131096:GEL131096 GOE131096:GOH131096 GYA131096:GYD131096 HHW131096:HHZ131096 HRS131096:HRV131096 IBO131096:IBR131096 ILK131096:ILN131096 IVG131096:IVJ131096 JFC131096:JFF131096 JOY131096:JPB131096 JYU131096:JYX131096 KIQ131096:KIT131096 KSM131096:KSP131096 LCI131096:LCL131096 LME131096:LMH131096 LWA131096:LWD131096 MFW131096:MFZ131096 MPS131096:MPV131096 MZO131096:MZR131096 NJK131096:NJN131096 NTG131096:NTJ131096 ODC131096:ODF131096 OMY131096:ONB131096 OWU131096:OWX131096 PGQ131096:PGT131096 PQM131096:PQP131096 QAI131096:QAL131096 QKE131096:QKH131096 QUA131096:QUD131096 RDW131096:RDZ131096 RNS131096:RNV131096 RXO131096:RXR131096 SHK131096:SHN131096 SRG131096:SRJ131096 TBC131096:TBF131096 TKY131096:TLB131096 TUU131096:TUX131096 UEQ131096:UET131096 UOM131096:UOP131096 UYI131096:UYL131096 VIE131096:VIH131096 VSA131096:VSD131096 WBW131096:WBZ131096 WLS131096:WLV131096 WVO131096:WVR131096 JC196632:JF196632 SY196632:TB196632 ACU196632:ACX196632 AMQ196632:AMT196632 AWM196632:AWP196632 BGI196632:BGL196632 BQE196632:BQH196632 CAA196632:CAD196632 CJW196632:CJZ196632 CTS196632:CTV196632 DDO196632:DDR196632 DNK196632:DNN196632 DXG196632:DXJ196632 EHC196632:EHF196632 EQY196632:ERB196632 FAU196632:FAX196632 FKQ196632:FKT196632 FUM196632:FUP196632 GEI196632:GEL196632 GOE196632:GOH196632 GYA196632:GYD196632 HHW196632:HHZ196632 HRS196632:HRV196632 IBO196632:IBR196632 ILK196632:ILN196632 IVG196632:IVJ196632 JFC196632:JFF196632 JOY196632:JPB196632 JYU196632:JYX196632 KIQ196632:KIT196632 KSM196632:KSP196632 LCI196632:LCL196632 LME196632:LMH196632 LWA196632:LWD196632 MFW196632:MFZ196632 MPS196632:MPV196632 MZO196632:MZR196632 NJK196632:NJN196632 NTG196632:NTJ196632 ODC196632:ODF196632 OMY196632:ONB196632 OWU196632:OWX196632 PGQ196632:PGT196632 PQM196632:PQP196632 QAI196632:QAL196632 QKE196632:QKH196632 QUA196632:QUD196632 RDW196632:RDZ196632 RNS196632:RNV196632 RXO196632:RXR196632 SHK196632:SHN196632 SRG196632:SRJ196632 TBC196632:TBF196632 TKY196632:TLB196632 TUU196632:TUX196632 UEQ196632:UET196632 UOM196632:UOP196632 UYI196632:UYL196632 VIE196632:VIH196632 VSA196632:VSD196632 WBW196632:WBZ196632 WLS196632:WLV196632 WVO196632:WVR196632 JC262168:JF262168 SY262168:TB262168 ACU262168:ACX262168 AMQ262168:AMT262168 AWM262168:AWP262168 BGI262168:BGL262168 BQE262168:BQH262168 CAA262168:CAD262168 CJW262168:CJZ262168 CTS262168:CTV262168 DDO262168:DDR262168 DNK262168:DNN262168 DXG262168:DXJ262168 EHC262168:EHF262168 EQY262168:ERB262168 FAU262168:FAX262168 FKQ262168:FKT262168 FUM262168:FUP262168 GEI262168:GEL262168 GOE262168:GOH262168 GYA262168:GYD262168 HHW262168:HHZ262168 HRS262168:HRV262168 IBO262168:IBR262168 ILK262168:ILN262168 IVG262168:IVJ262168 JFC262168:JFF262168 JOY262168:JPB262168 JYU262168:JYX262168 KIQ262168:KIT262168 KSM262168:KSP262168 LCI262168:LCL262168 LME262168:LMH262168 LWA262168:LWD262168 MFW262168:MFZ262168 MPS262168:MPV262168 MZO262168:MZR262168 NJK262168:NJN262168 NTG262168:NTJ262168 ODC262168:ODF262168 OMY262168:ONB262168 OWU262168:OWX262168 PGQ262168:PGT262168 PQM262168:PQP262168 QAI262168:QAL262168 QKE262168:QKH262168 QUA262168:QUD262168 RDW262168:RDZ262168 RNS262168:RNV262168 RXO262168:RXR262168 SHK262168:SHN262168 SRG262168:SRJ262168 TBC262168:TBF262168 TKY262168:TLB262168 TUU262168:TUX262168 UEQ262168:UET262168 UOM262168:UOP262168 UYI262168:UYL262168 VIE262168:VIH262168 VSA262168:VSD262168 WBW262168:WBZ262168 WLS262168:WLV262168 WVO262168:WVR262168 JC327704:JF327704 SY327704:TB327704 ACU327704:ACX327704 AMQ327704:AMT327704 AWM327704:AWP327704 BGI327704:BGL327704 BQE327704:BQH327704 CAA327704:CAD327704 CJW327704:CJZ327704 CTS327704:CTV327704 DDO327704:DDR327704 DNK327704:DNN327704 DXG327704:DXJ327704 EHC327704:EHF327704 EQY327704:ERB327704 FAU327704:FAX327704 FKQ327704:FKT327704 FUM327704:FUP327704 GEI327704:GEL327704 GOE327704:GOH327704 GYA327704:GYD327704 HHW327704:HHZ327704 HRS327704:HRV327704 IBO327704:IBR327704 ILK327704:ILN327704 IVG327704:IVJ327704 JFC327704:JFF327704 JOY327704:JPB327704 JYU327704:JYX327704 KIQ327704:KIT327704 KSM327704:KSP327704 LCI327704:LCL327704 LME327704:LMH327704 LWA327704:LWD327704 MFW327704:MFZ327704 MPS327704:MPV327704 MZO327704:MZR327704 NJK327704:NJN327704 NTG327704:NTJ327704 ODC327704:ODF327704 OMY327704:ONB327704 OWU327704:OWX327704 PGQ327704:PGT327704 PQM327704:PQP327704 QAI327704:QAL327704 QKE327704:QKH327704 QUA327704:QUD327704 RDW327704:RDZ327704 RNS327704:RNV327704 RXO327704:RXR327704 SHK327704:SHN327704 SRG327704:SRJ327704 TBC327704:TBF327704 TKY327704:TLB327704 TUU327704:TUX327704 UEQ327704:UET327704 UOM327704:UOP327704 UYI327704:UYL327704 VIE327704:VIH327704 VSA327704:VSD327704 WBW327704:WBZ327704 WLS327704:WLV327704 WVO327704:WVR327704 JC393240:JF393240 SY393240:TB393240 ACU393240:ACX393240 AMQ393240:AMT393240 AWM393240:AWP393240 BGI393240:BGL393240 BQE393240:BQH393240 CAA393240:CAD393240 CJW393240:CJZ393240 CTS393240:CTV393240 DDO393240:DDR393240 DNK393240:DNN393240 DXG393240:DXJ393240 EHC393240:EHF393240 EQY393240:ERB393240 FAU393240:FAX393240 FKQ393240:FKT393240 FUM393240:FUP393240 GEI393240:GEL393240 GOE393240:GOH393240 GYA393240:GYD393240 HHW393240:HHZ393240 HRS393240:HRV393240 IBO393240:IBR393240 ILK393240:ILN393240 IVG393240:IVJ393240 JFC393240:JFF393240 JOY393240:JPB393240 JYU393240:JYX393240 KIQ393240:KIT393240 KSM393240:KSP393240 LCI393240:LCL393240 LME393240:LMH393240 LWA393240:LWD393240 MFW393240:MFZ393240 MPS393240:MPV393240 MZO393240:MZR393240 NJK393240:NJN393240 NTG393240:NTJ393240 ODC393240:ODF393240 OMY393240:ONB393240 OWU393240:OWX393240 PGQ393240:PGT393240 PQM393240:PQP393240 QAI393240:QAL393240 QKE393240:QKH393240 QUA393240:QUD393240 RDW393240:RDZ393240 RNS393240:RNV393240 RXO393240:RXR393240 SHK393240:SHN393240 SRG393240:SRJ393240 TBC393240:TBF393240 TKY393240:TLB393240 TUU393240:TUX393240 UEQ393240:UET393240 UOM393240:UOP393240 UYI393240:UYL393240 VIE393240:VIH393240 VSA393240:VSD393240 WBW393240:WBZ393240 WLS393240:WLV393240 WVO393240:WVR393240 JC458776:JF458776 SY458776:TB458776 ACU458776:ACX458776 AMQ458776:AMT458776 AWM458776:AWP458776 BGI458776:BGL458776 BQE458776:BQH458776 CAA458776:CAD458776 CJW458776:CJZ458776 CTS458776:CTV458776 DDO458776:DDR458776 DNK458776:DNN458776 DXG458776:DXJ458776 EHC458776:EHF458776 EQY458776:ERB458776 FAU458776:FAX458776 FKQ458776:FKT458776 FUM458776:FUP458776 GEI458776:GEL458776 GOE458776:GOH458776 GYA458776:GYD458776 HHW458776:HHZ458776 HRS458776:HRV458776 IBO458776:IBR458776 ILK458776:ILN458776 IVG458776:IVJ458776 JFC458776:JFF458776 JOY458776:JPB458776 JYU458776:JYX458776 KIQ458776:KIT458776 KSM458776:KSP458776 LCI458776:LCL458776 LME458776:LMH458776 LWA458776:LWD458776 MFW458776:MFZ458776 MPS458776:MPV458776 MZO458776:MZR458776 NJK458776:NJN458776 NTG458776:NTJ458776 ODC458776:ODF458776 OMY458776:ONB458776 OWU458776:OWX458776 PGQ458776:PGT458776 PQM458776:PQP458776 QAI458776:QAL458776 QKE458776:QKH458776 QUA458776:QUD458776 RDW458776:RDZ458776 RNS458776:RNV458776 RXO458776:RXR458776 SHK458776:SHN458776 SRG458776:SRJ458776 TBC458776:TBF458776 TKY458776:TLB458776 TUU458776:TUX458776 UEQ458776:UET458776 UOM458776:UOP458776 UYI458776:UYL458776 VIE458776:VIH458776 VSA458776:VSD458776 WBW458776:WBZ458776 WLS458776:WLV458776 WVO458776:WVR458776 JC524312:JF524312 SY524312:TB524312 ACU524312:ACX524312 AMQ524312:AMT524312 AWM524312:AWP524312 BGI524312:BGL524312 BQE524312:BQH524312 CAA524312:CAD524312 CJW524312:CJZ524312 CTS524312:CTV524312 DDO524312:DDR524312 DNK524312:DNN524312 DXG524312:DXJ524312 EHC524312:EHF524312 EQY524312:ERB524312 FAU524312:FAX524312 FKQ524312:FKT524312 FUM524312:FUP524312 GEI524312:GEL524312 GOE524312:GOH524312 GYA524312:GYD524312 HHW524312:HHZ524312 HRS524312:HRV524312 IBO524312:IBR524312 ILK524312:ILN524312 IVG524312:IVJ524312 JFC524312:JFF524312 JOY524312:JPB524312 JYU524312:JYX524312 KIQ524312:KIT524312 KSM524312:KSP524312 LCI524312:LCL524312 LME524312:LMH524312 LWA524312:LWD524312 MFW524312:MFZ524312 MPS524312:MPV524312 MZO524312:MZR524312 NJK524312:NJN524312 NTG524312:NTJ524312 ODC524312:ODF524312 OMY524312:ONB524312 OWU524312:OWX524312 PGQ524312:PGT524312 PQM524312:PQP524312 QAI524312:QAL524312 QKE524312:QKH524312 QUA524312:QUD524312 RDW524312:RDZ524312 RNS524312:RNV524312 RXO524312:RXR524312 SHK524312:SHN524312 SRG524312:SRJ524312 TBC524312:TBF524312 TKY524312:TLB524312 TUU524312:TUX524312 UEQ524312:UET524312 UOM524312:UOP524312 UYI524312:UYL524312 VIE524312:VIH524312 VSA524312:VSD524312 WBW524312:WBZ524312 WLS524312:WLV524312 WVO524312:WVR524312 JC589848:JF589848 SY589848:TB589848 ACU589848:ACX589848 AMQ589848:AMT589848 AWM589848:AWP589848 BGI589848:BGL589848 BQE589848:BQH589848 CAA589848:CAD589848 CJW589848:CJZ589848 CTS589848:CTV589848 DDO589848:DDR589848 DNK589848:DNN589848 DXG589848:DXJ589848 EHC589848:EHF589848 EQY589848:ERB589848 FAU589848:FAX589848 FKQ589848:FKT589848 FUM589848:FUP589848 GEI589848:GEL589848 GOE589848:GOH589848 GYA589848:GYD589848 HHW589848:HHZ589848 HRS589848:HRV589848 IBO589848:IBR589848 ILK589848:ILN589848 IVG589848:IVJ589848 JFC589848:JFF589848 JOY589848:JPB589848 JYU589848:JYX589848 KIQ589848:KIT589848 KSM589848:KSP589848 LCI589848:LCL589848 LME589848:LMH589848 LWA589848:LWD589848 MFW589848:MFZ589848 MPS589848:MPV589848 MZO589848:MZR589848 NJK589848:NJN589848 NTG589848:NTJ589848 ODC589848:ODF589848 OMY589848:ONB589848 OWU589848:OWX589848 PGQ589848:PGT589848 PQM589848:PQP589848 QAI589848:QAL589848 QKE589848:QKH589848 QUA589848:QUD589848 RDW589848:RDZ589848 RNS589848:RNV589848 RXO589848:RXR589848 SHK589848:SHN589848 SRG589848:SRJ589848 TBC589848:TBF589848 TKY589848:TLB589848 TUU589848:TUX589848 UEQ589848:UET589848 UOM589848:UOP589848 UYI589848:UYL589848 VIE589848:VIH589848 VSA589848:VSD589848 WBW589848:WBZ589848 WLS589848:WLV589848 WVO589848:WVR589848 JC655384:JF655384 SY655384:TB655384 ACU655384:ACX655384 AMQ655384:AMT655384 AWM655384:AWP655384 BGI655384:BGL655384 BQE655384:BQH655384 CAA655384:CAD655384 CJW655384:CJZ655384 CTS655384:CTV655384 DDO655384:DDR655384 DNK655384:DNN655384 DXG655384:DXJ655384 EHC655384:EHF655384 EQY655384:ERB655384 FAU655384:FAX655384 FKQ655384:FKT655384 FUM655384:FUP655384 GEI655384:GEL655384 GOE655384:GOH655384 GYA655384:GYD655384 HHW655384:HHZ655384 HRS655384:HRV655384 IBO655384:IBR655384 ILK655384:ILN655384 IVG655384:IVJ655384 JFC655384:JFF655384 JOY655384:JPB655384 JYU655384:JYX655384 KIQ655384:KIT655384 KSM655384:KSP655384 LCI655384:LCL655384 LME655384:LMH655384 LWA655384:LWD655384 MFW655384:MFZ655384 MPS655384:MPV655384 MZO655384:MZR655384 NJK655384:NJN655384 NTG655384:NTJ655384 ODC655384:ODF655384 OMY655384:ONB655384 OWU655384:OWX655384 PGQ655384:PGT655384 PQM655384:PQP655384 QAI655384:QAL655384 QKE655384:QKH655384 QUA655384:QUD655384 RDW655384:RDZ655384 RNS655384:RNV655384 RXO655384:RXR655384 SHK655384:SHN655384 SRG655384:SRJ655384 TBC655384:TBF655384 TKY655384:TLB655384 TUU655384:TUX655384 UEQ655384:UET655384 UOM655384:UOP655384 UYI655384:UYL655384 VIE655384:VIH655384 VSA655384:VSD655384 WBW655384:WBZ655384 WLS655384:WLV655384 WVO655384:WVR655384 JC720920:JF720920 SY720920:TB720920 ACU720920:ACX720920 AMQ720920:AMT720920 AWM720920:AWP720920 BGI720920:BGL720920 BQE720920:BQH720920 CAA720920:CAD720920 CJW720920:CJZ720920 CTS720920:CTV720920 DDO720920:DDR720920 DNK720920:DNN720920 DXG720920:DXJ720920 EHC720920:EHF720920 EQY720920:ERB720920 FAU720920:FAX720920 FKQ720920:FKT720920 FUM720920:FUP720920 GEI720920:GEL720920 GOE720920:GOH720920 GYA720920:GYD720920 HHW720920:HHZ720920 HRS720920:HRV720920 IBO720920:IBR720920 ILK720920:ILN720920 IVG720920:IVJ720920 JFC720920:JFF720920 JOY720920:JPB720920 JYU720920:JYX720920 KIQ720920:KIT720920 KSM720920:KSP720920 LCI720920:LCL720920 LME720920:LMH720920 LWA720920:LWD720920 MFW720920:MFZ720920 MPS720920:MPV720920 MZO720920:MZR720920 NJK720920:NJN720920 NTG720920:NTJ720920 ODC720920:ODF720920 OMY720920:ONB720920 OWU720920:OWX720920 PGQ720920:PGT720920 PQM720920:PQP720920 QAI720920:QAL720920 QKE720920:QKH720920 QUA720920:QUD720920 RDW720920:RDZ720920 RNS720920:RNV720920 RXO720920:RXR720920 SHK720920:SHN720920 SRG720920:SRJ720920 TBC720920:TBF720920 TKY720920:TLB720920 TUU720920:TUX720920 UEQ720920:UET720920 UOM720920:UOP720920 UYI720920:UYL720920 VIE720920:VIH720920 VSA720920:VSD720920 WBW720920:WBZ720920 WLS720920:WLV720920 WVO720920:WVR720920 JC786456:JF786456 SY786456:TB786456 ACU786456:ACX786456 AMQ786456:AMT786456 AWM786456:AWP786456 BGI786456:BGL786456 BQE786456:BQH786456 CAA786456:CAD786456 CJW786456:CJZ786456 CTS786456:CTV786456 DDO786456:DDR786456 DNK786456:DNN786456 DXG786456:DXJ786456 EHC786456:EHF786456 EQY786456:ERB786456 FAU786456:FAX786456 FKQ786456:FKT786456 FUM786456:FUP786456 GEI786456:GEL786456 GOE786456:GOH786456 GYA786456:GYD786456 HHW786456:HHZ786456 HRS786456:HRV786456 IBO786456:IBR786456 ILK786456:ILN786456 IVG786456:IVJ786456 JFC786456:JFF786456 JOY786456:JPB786456 JYU786456:JYX786456 KIQ786456:KIT786456 KSM786456:KSP786456 LCI786456:LCL786456 LME786456:LMH786456 LWA786456:LWD786456 MFW786456:MFZ786456 MPS786456:MPV786456 MZO786456:MZR786456 NJK786456:NJN786456 NTG786456:NTJ786456 ODC786456:ODF786456 OMY786456:ONB786456 OWU786456:OWX786456 PGQ786456:PGT786456 PQM786456:PQP786456 QAI786456:QAL786456 QKE786456:QKH786456 QUA786456:QUD786456 RDW786456:RDZ786456 RNS786456:RNV786456 RXO786456:RXR786456 SHK786456:SHN786456 SRG786456:SRJ786456 TBC786456:TBF786456 TKY786456:TLB786456 TUU786456:TUX786456 UEQ786456:UET786456 UOM786456:UOP786456 UYI786456:UYL786456 VIE786456:VIH786456 VSA786456:VSD786456 WBW786456:WBZ786456 WLS786456:WLV786456 WVO786456:WVR786456 JC851992:JF851992 SY851992:TB851992 ACU851992:ACX851992 AMQ851992:AMT851992 AWM851992:AWP851992 BGI851992:BGL851992 BQE851992:BQH851992 CAA851992:CAD851992 CJW851992:CJZ851992 CTS851992:CTV851992 DDO851992:DDR851992 DNK851992:DNN851992 DXG851992:DXJ851992 EHC851992:EHF851992 EQY851992:ERB851992 FAU851992:FAX851992 FKQ851992:FKT851992 FUM851992:FUP851992 GEI851992:GEL851992 GOE851992:GOH851992 GYA851992:GYD851992 HHW851992:HHZ851992 HRS851992:HRV851992 IBO851992:IBR851992 ILK851992:ILN851992 IVG851992:IVJ851992 JFC851992:JFF851992 JOY851992:JPB851992 JYU851992:JYX851992 KIQ851992:KIT851992 KSM851992:KSP851992 LCI851992:LCL851992 LME851992:LMH851992 LWA851992:LWD851992 MFW851992:MFZ851992 MPS851992:MPV851992 MZO851992:MZR851992 NJK851992:NJN851992 NTG851992:NTJ851992 ODC851992:ODF851992 OMY851992:ONB851992 OWU851992:OWX851992 PGQ851992:PGT851992 PQM851992:PQP851992 QAI851992:QAL851992 QKE851992:QKH851992 QUA851992:QUD851992 RDW851992:RDZ851992 RNS851992:RNV851992 RXO851992:RXR851992 SHK851992:SHN851992 SRG851992:SRJ851992 TBC851992:TBF851992 TKY851992:TLB851992 TUU851992:TUX851992 UEQ851992:UET851992 UOM851992:UOP851992 UYI851992:UYL851992 VIE851992:VIH851992 VSA851992:VSD851992 WBW851992:WBZ851992 WLS851992:WLV851992 WVO851992:WVR851992 JC917528:JF917528 SY917528:TB917528 ACU917528:ACX917528 AMQ917528:AMT917528 AWM917528:AWP917528 BGI917528:BGL917528 BQE917528:BQH917528 CAA917528:CAD917528 CJW917528:CJZ917528 CTS917528:CTV917528 DDO917528:DDR917528 DNK917528:DNN917528 DXG917528:DXJ917528 EHC917528:EHF917528 EQY917528:ERB917528 FAU917528:FAX917528 FKQ917528:FKT917528 FUM917528:FUP917528 GEI917528:GEL917528 GOE917528:GOH917528 GYA917528:GYD917528 HHW917528:HHZ917528 HRS917528:HRV917528 IBO917528:IBR917528 ILK917528:ILN917528 IVG917528:IVJ917528 JFC917528:JFF917528 JOY917528:JPB917528 JYU917528:JYX917528 KIQ917528:KIT917528 KSM917528:KSP917528 LCI917528:LCL917528 LME917528:LMH917528 LWA917528:LWD917528 MFW917528:MFZ917528 MPS917528:MPV917528 MZO917528:MZR917528 NJK917528:NJN917528 NTG917528:NTJ917528 ODC917528:ODF917528 OMY917528:ONB917528 OWU917528:OWX917528 PGQ917528:PGT917528 PQM917528:PQP917528 QAI917528:QAL917528 QKE917528:QKH917528 QUA917528:QUD917528 RDW917528:RDZ917528 RNS917528:RNV917528 RXO917528:RXR917528 SHK917528:SHN917528 SRG917528:SRJ917528 TBC917528:TBF917528 TKY917528:TLB917528 TUU917528:TUX917528 UEQ917528:UET917528 UOM917528:UOP917528 UYI917528:UYL917528 VIE917528:VIH917528 VSA917528:VSD917528 WBW917528:WBZ917528 WLS917528:WLV917528 WVO917528:WVR917528 JC983064:JF983064 SY983064:TB983064 ACU983064:ACX983064 AMQ983064:AMT983064 AWM983064:AWP983064 BGI983064:BGL983064 BQE983064:BQH983064 CAA983064:CAD983064 CJW983064:CJZ983064 CTS983064:CTV983064 DDO983064:DDR983064 DNK983064:DNN983064 DXG983064:DXJ983064 EHC983064:EHF983064 EQY983064:ERB983064 FAU983064:FAX983064 FKQ983064:FKT983064 FUM983064:FUP983064 GEI983064:GEL983064 GOE983064:GOH983064 GYA983064:GYD983064 HHW983064:HHZ983064 HRS983064:HRV983064 IBO983064:IBR983064 ILK983064:ILN983064 IVG983064:IVJ983064 JFC983064:JFF983064 JOY983064:JPB983064 JYU983064:JYX983064 KIQ983064:KIT983064 KSM983064:KSP983064 LCI983064:LCL983064 LME983064:LMH983064 LWA983064:LWD983064 MFW983064:MFZ983064 MPS983064:MPV983064 MZO983064:MZR983064 NJK983064:NJN983064 NTG983064:NTJ983064 ODC983064:ODF983064 OMY983064:ONB983064 OWU983064:OWX983064 PGQ983064:PGT983064 PQM983064:PQP983064 QAI983064:QAL983064 QKE983064:QKH983064 QUA983064:QUD983064 RDW983064:RDZ983064 RNS983064:RNV983064 RXO983064:RXR983064 SHK983064:SHN983064 SRG983064:SRJ983064 TBC983064:TBF983064 TKY983064:TLB983064 TUU983064:TUX983064 UEQ983064:UET983064 UOM983064:UOP983064 UYI983064:UYL983064 VIE983064:VIH983064 VSA983064:VSD983064 WBW983064:WBZ983064 WLS983064:WLV983064 WVO983064:WVR983064 JC65577:JF65577 SY65577:TB65577 ACU65577:ACX65577 AMQ65577:AMT65577 AWM65577:AWP65577 BGI65577:BGL65577 BQE65577:BQH65577 CAA65577:CAD65577 CJW65577:CJZ65577 CTS65577:CTV65577 DDO65577:DDR65577 DNK65577:DNN65577 DXG65577:DXJ65577 EHC65577:EHF65577 EQY65577:ERB65577 FAU65577:FAX65577 FKQ65577:FKT65577 FUM65577:FUP65577 GEI65577:GEL65577 GOE65577:GOH65577 GYA65577:GYD65577 HHW65577:HHZ65577 HRS65577:HRV65577 IBO65577:IBR65577 ILK65577:ILN65577 IVG65577:IVJ65577 JFC65577:JFF65577 JOY65577:JPB65577 JYU65577:JYX65577 KIQ65577:KIT65577 KSM65577:KSP65577 LCI65577:LCL65577 LME65577:LMH65577 LWA65577:LWD65577 MFW65577:MFZ65577 MPS65577:MPV65577 MZO65577:MZR65577 NJK65577:NJN65577 NTG65577:NTJ65577 ODC65577:ODF65577 OMY65577:ONB65577 OWU65577:OWX65577 PGQ65577:PGT65577 PQM65577:PQP65577 QAI65577:QAL65577 QKE65577:QKH65577 QUA65577:QUD65577 RDW65577:RDZ65577 RNS65577:RNV65577 RXO65577:RXR65577 SHK65577:SHN65577 SRG65577:SRJ65577 TBC65577:TBF65577 TKY65577:TLB65577 TUU65577:TUX65577 UEQ65577:UET65577 UOM65577:UOP65577 UYI65577:UYL65577 VIE65577:VIH65577 VSA65577:VSD65577 WBW65577:WBZ65577 WLS65577:WLV65577 WVO65577:WVR65577 JC131113:JF131113 SY131113:TB131113 ACU131113:ACX131113 AMQ131113:AMT131113 AWM131113:AWP131113 BGI131113:BGL131113 BQE131113:BQH131113 CAA131113:CAD131113 CJW131113:CJZ131113 CTS131113:CTV131113 DDO131113:DDR131113 DNK131113:DNN131113 DXG131113:DXJ131113 EHC131113:EHF131113 EQY131113:ERB131113 FAU131113:FAX131113 FKQ131113:FKT131113 FUM131113:FUP131113 GEI131113:GEL131113 GOE131113:GOH131113 GYA131113:GYD131113 HHW131113:HHZ131113 HRS131113:HRV131113 IBO131113:IBR131113 ILK131113:ILN131113 IVG131113:IVJ131113 JFC131113:JFF131113 JOY131113:JPB131113 JYU131113:JYX131113 KIQ131113:KIT131113 KSM131113:KSP131113 LCI131113:LCL131113 LME131113:LMH131113 LWA131113:LWD131113 MFW131113:MFZ131113 MPS131113:MPV131113 MZO131113:MZR131113 NJK131113:NJN131113 NTG131113:NTJ131113 ODC131113:ODF131113 OMY131113:ONB131113 OWU131113:OWX131113 PGQ131113:PGT131113 PQM131113:PQP131113 QAI131113:QAL131113 QKE131113:QKH131113 QUA131113:QUD131113 RDW131113:RDZ131113 RNS131113:RNV131113 RXO131113:RXR131113 SHK131113:SHN131113 SRG131113:SRJ131113 TBC131113:TBF131113 TKY131113:TLB131113 TUU131113:TUX131113 UEQ131113:UET131113 UOM131113:UOP131113 UYI131113:UYL131113 VIE131113:VIH131113 VSA131113:VSD131113 WBW131113:WBZ131113 WLS131113:WLV131113 WVO131113:WVR131113 JC196649:JF196649 SY196649:TB196649 ACU196649:ACX196649 AMQ196649:AMT196649 AWM196649:AWP196649 BGI196649:BGL196649 BQE196649:BQH196649 CAA196649:CAD196649 CJW196649:CJZ196649 CTS196649:CTV196649 DDO196649:DDR196649 DNK196649:DNN196649 DXG196649:DXJ196649 EHC196649:EHF196649 EQY196649:ERB196649 FAU196649:FAX196649 FKQ196649:FKT196649 FUM196649:FUP196649 GEI196649:GEL196649 GOE196649:GOH196649 GYA196649:GYD196649 HHW196649:HHZ196649 HRS196649:HRV196649 IBO196649:IBR196649 ILK196649:ILN196649 IVG196649:IVJ196649 JFC196649:JFF196649 JOY196649:JPB196649 JYU196649:JYX196649 KIQ196649:KIT196649 KSM196649:KSP196649 LCI196649:LCL196649 LME196649:LMH196649 LWA196649:LWD196649 MFW196649:MFZ196649 MPS196649:MPV196649 MZO196649:MZR196649 NJK196649:NJN196649 NTG196649:NTJ196649 ODC196649:ODF196649 OMY196649:ONB196649 OWU196649:OWX196649 PGQ196649:PGT196649 PQM196649:PQP196649 QAI196649:QAL196649 QKE196649:QKH196649 QUA196649:QUD196649 RDW196649:RDZ196649 RNS196649:RNV196649 RXO196649:RXR196649 SHK196649:SHN196649 SRG196649:SRJ196649 TBC196649:TBF196649 TKY196649:TLB196649 TUU196649:TUX196649 UEQ196649:UET196649 UOM196649:UOP196649 UYI196649:UYL196649 VIE196649:VIH196649 VSA196649:VSD196649 WBW196649:WBZ196649 WLS196649:WLV196649 WVO196649:WVR196649 JC262185:JF262185 SY262185:TB262185 ACU262185:ACX262185 AMQ262185:AMT262185 AWM262185:AWP262185 BGI262185:BGL262185 BQE262185:BQH262185 CAA262185:CAD262185 CJW262185:CJZ262185 CTS262185:CTV262185 DDO262185:DDR262185 DNK262185:DNN262185 DXG262185:DXJ262185 EHC262185:EHF262185 EQY262185:ERB262185 FAU262185:FAX262185 FKQ262185:FKT262185 FUM262185:FUP262185 GEI262185:GEL262185 GOE262185:GOH262185 GYA262185:GYD262185 HHW262185:HHZ262185 HRS262185:HRV262185 IBO262185:IBR262185 ILK262185:ILN262185 IVG262185:IVJ262185 JFC262185:JFF262185 JOY262185:JPB262185 JYU262185:JYX262185 KIQ262185:KIT262185 KSM262185:KSP262185 LCI262185:LCL262185 LME262185:LMH262185 LWA262185:LWD262185 MFW262185:MFZ262185 MPS262185:MPV262185 MZO262185:MZR262185 NJK262185:NJN262185 NTG262185:NTJ262185 ODC262185:ODF262185 OMY262185:ONB262185 OWU262185:OWX262185 PGQ262185:PGT262185 PQM262185:PQP262185 QAI262185:QAL262185 QKE262185:QKH262185 QUA262185:QUD262185 RDW262185:RDZ262185 RNS262185:RNV262185 RXO262185:RXR262185 SHK262185:SHN262185 SRG262185:SRJ262185 TBC262185:TBF262185 TKY262185:TLB262185 TUU262185:TUX262185 UEQ262185:UET262185 UOM262185:UOP262185 UYI262185:UYL262185 VIE262185:VIH262185 VSA262185:VSD262185 WBW262185:WBZ262185 WLS262185:WLV262185 WVO262185:WVR262185 JC327721:JF327721 SY327721:TB327721 ACU327721:ACX327721 AMQ327721:AMT327721 AWM327721:AWP327721 BGI327721:BGL327721 BQE327721:BQH327721 CAA327721:CAD327721 CJW327721:CJZ327721 CTS327721:CTV327721 DDO327721:DDR327721 DNK327721:DNN327721 DXG327721:DXJ327721 EHC327721:EHF327721 EQY327721:ERB327721 FAU327721:FAX327721 FKQ327721:FKT327721 FUM327721:FUP327721 GEI327721:GEL327721 GOE327721:GOH327721 GYA327721:GYD327721 HHW327721:HHZ327721 HRS327721:HRV327721 IBO327721:IBR327721 ILK327721:ILN327721 IVG327721:IVJ327721 JFC327721:JFF327721 JOY327721:JPB327721 JYU327721:JYX327721 KIQ327721:KIT327721 KSM327721:KSP327721 LCI327721:LCL327721 LME327721:LMH327721 LWA327721:LWD327721 MFW327721:MFZ327721 MPS327721:MPV327721 MZO327721:MZR327721 NJK327721:NJN327721 NTG327721:NTJ327721 ODC327721:ODF327721 OMY327721:ONB327721 OWU327721:OWX327721 PGQ327721:PGT327721 PQM327721:PQP327721 QAI327721:QAL327721 QKE327721:QKH327721 QUA327721:QUD327721 RDW327721:RDZ327721 RNS327721:RNV327721 RXO327721:RXR327721 SHK327721:SHN327721 SRG327721:SRJ327721 TBC327721:TBF327721 TKY327721:TLB327721 TUU327721:TUX327721 UEQ327721:UET327721 UOM327721:UOP327721 UYI327721:UYL327721 VIE327721:VIH327721 VSA327721:VSD327721 WBW327721:WBZ327721 WLS327721:WLV327721 WVO327721:WVR327721 JC393257:JF393257 SY393257:TB393257 ACU393257:ACX393257 AMQ393257:AMT393257 AWM393257:AWP393257 BGI393257:BGL393257 BQE393257:BQH393257 CAA393257:CAD393257 CJW393257:CJZ393257 CTS393257:CTV393257 DDO393257:DDR393257 DNK393257:DNN393257 DXG393257:DXJ393257 EHC393257:EHF393257 EQY393257:ERB393257 FAU393257:FAX393257 FKQ393257:FKT393257 FUM393257:FUP393257 GEI393257:GEL393257 GOE393257:GOH393257 GYA393257:GYD393257 HHW393257:HHZ393257 HRS393257:HRV393257 IBO393257:IBR393257 ILK393257:ILN393257 IVG393257:IVJ393257 JFC393257:JFF393257 JOY393257:JPB393257 JYU393257:JYX393257 KIQ393257:KIT393257 KSM393257:KSP393257 LCI393257:LCL393257 LME393257:LMH393257 LWA393257:LWD393257 MFW393257:MFZ393257 MPS393257:MPV393257 MZO393257:MZR393257 NJK393257:NJN393257 NTG393257:NTJ393257 ODC393257:ODF393257 OMY393257:ONB393257 OWU393257:OWX393257 PGQ393257:PGT393257 PQM393257:PQP393257 QAI393257:QAL393257 QKE393257:QKH393257 QUA393257:QUD393257 RDW393257:RDZ393257 RNS393257:RNV393257 RXO393257:RXR393257 SHK393257:SHN393257 SRG393257:SRJ393257 TBC393257:TBF393257 TKY393257:TLB393257 TUU393257:TUX393257 UEQ393257:UET393257 UOM393257:UOP393257 UYI393257:UYL393257 VIE393257:VIH393257 VSA393257:VSD393257 WBW393257:WBZ393257 WLS393257:WLV393257 WVO393257:WVR393257 JC458793:JF458793 SY458793:TB458793 ACU458793:ACX458793 AMQ458793:AMT458793 AWM458793:AWP458793 BGI458793:BGL458793 BQE458793:BQH458793 CAA458793:CAD458793 CJW458793:CJZ458793 CTS458793:CTV458793 DDO458793:DDR458793 DNK458793:DNN458793 DXG458793:DXJ458793 EHC458793:EHF458793 EQY458793:ERB458793 FAU458793:FAX458793 FKQ458793:FKT458793 FUM458793:FUP458793 GEI458793:GEL458793 GOE458793:GOH458793 GYA458793:GYD458793 HHW458793:HHZ458793 HRS458793:HRV458793 IBO458793:IBR458793 ILK458793:ILN458793 IVG458793:IVJ458793 JFC458793:JFF458793 JOY458793:JPB458793 JYU458793:JYX458793 KIQ458793:KIT458793 KSM458793:KSP458793 LCI458793:LCL458793 LME458793:LMH458793 LWA458793:LWD458793 MFW458793:MFZ458793 MPS458793:MPV458793 MZO458793:MZR458793 NJK458793:NJN458793 NTG458793:NTJ458793 ODC458793:ODF458793 OMY458793:ONB458793 OWU458793:OWX458793 PGQ458793:PGT458793 PQM458793:PQP458793 QAI458793:QAL458793 QKE458793:QKH458793 QUA458793:QUD458793 RDW458793:RDZ458793 RNS458793:RNV458793 RXO458793:RXR458793 SHK458793:SHN458793 SRG458793:SRJ458793 TBC458793:TBF458793 TKY458793:TLB458793 TUU458793:TUX458793 UEQ458793:UET458793 UOM458793:UOP458793 UYI458793:UYL458793 VIE458793:VIH458793 VSA458793:VSD458793 WBW458793:WBZ458793 WLS458793:WLV458793 WVO458793:WVR458793 JC524329:JF524329 SY524329:TB524329 ACU524329:ACX524329 AMQ524329:AMT524329 AWM524329:AWP524329 BGI524329:BGL524329 BQE524329:BQH524329 CAA524329:CAD524329 CJW524329:CJZ524329 CTS524329:CTV524329 DDO524329:DDR524329 DNK524329:DNN524329 DXG524329:DXJ524329 EHC524329:EHF524329 EQY524329:ERB524329 FAU524329:FAX524329 FKQ524329:FKT524329 FUM524329:FUP524329 GEI524329:GEL524329 GOE524329:GOH524329 GYA524329:GYD524329 HHW524329:HHZ524329 HRS524329:HRV524329 IBO524329:IBR524329 ILK524329:ILN524329 IVG524329:IVJ524329 JFC524329:JFF524329 JOY524329:JPB524329 JYU524329:JYX524329 KIQ524329:KIT524329 KSM524329:KSP524329 LCI524329:LCL524329 LME524329:LMH524329 LWA524329:LWD524329 MFW524329:MFZ524329 MPS524329:MPV524329 MZO524329:MZR524329 NJK524329:NJN524329 NTG524329:NTJ524329 ODC524329:ODF524329 OMY524329:ONB524329 OWU524329:OWX524329 PGQ524329:PGT524329 PQM524329:PQP524329 QAI524329:QAL524329 QKE524329:QKH524329 QUA524329:QUD524329 RDW524329:RDZ524329 RNS524329:RNV524329 RXO524329:RXR524329 SHK524329:SHN524329 SRG524329:SRJ524329 TBC524329:TBF524329 TKY524329:TLB524329 TUU524329:TUX524329 UEQ524329:UET524329 UOM524329:UOP524329 UYI524329:UYL524329 VIE524329:VIH524329 VSA524329:VSD524329 WBW524329:WBZ524329 WLS524329:WLV524329 WVO524329:WVR524329 JC589865:JF589865 SY589865:TB589865 ACU589865:ACX589865 AMQ589865:AMT589865 AWM589865:AWP589865 BGI589865:BGL589865 BQE589865:BQH589865 CAA589865:CAD589865 CJW589865:CJZ589865 CTS589865:CTV589865 DDO589865:DDR589865 DNK589865:DNN589865 DXG589865:DXJ589865 EHC589865:EHF589865 EQY589865:ERB589865 FAU589865:FAX589865 FKQ589865:FKT589865 FUM589865:FUP589865 GEI589865:GEL589865 GOE589865:GOH589865 GYA589865:GYD589865 HHW589865:HHZ589865 HRS589865:HRV589865 IBO589865:IBR589865 ILK589865:ILN589865 IVG589865:IVJ589865 JFC589865:JFF589865 JOY589865:JPB589865 JYU589865:JYX589865 KIQ589865:KIT589865 KSM589865:KSP589865 LCI589865:LCL589865 LME589865:LMH589865 LWA589865:LWD589865 MFW589865:MFZ589865 MPS589865:MPV589865 MZO589865:MZR589865 NJK589865:NJN589865 NTG589865:NTJ589865 ODC589865:ODF589865 OMY589865:ONB589865 OWU589865:OWX589865 PGQ589865:PGT589865 PQM589865:PQP589865 QAI589865:QAL589865 QKE589865:QKH589865 QUA589865:QUD589865 RDW589865:RDZ589865 RNS589865:RNV589865 RXO589865:RXR589865 SHK589865:SHN589865 SRG589865:SRJ589865 TBC589865:TBF589865 TKY589865:TLB589865 TUU589865:TUX589865 UEQ589865:UET589865 UOM589865:UOP589865 UYI589865:UYL589865 VIE589865:VIH589865 VSA589865:VSD589865 WBW589865:WBZ589865 WLS589865:WLV589865 WVO589865:WVR589865 JC655401:JF655401 SY655401:TB655401 ACU655401:ACX655401 AMQ655401:AMT655401 AWM655401:AWP655401 BGI655401:BGL655401 BQE655401:BQH655401 CAA655401:CAD655401 CJW655401:CJZ655401 CTS655401:CTV655401 DDO655401:DDR655401 DNK655401:DNN655401 DXG655401:DXJ655401 EHC655401:EHF655401 EQY655401:ERB655401 FAU655401:FAX655401 FKQ655401:FKT655401 FUM655401:FUP655401 GEI655401:GEL655401 GOE655401:GOH655401 GYA655401:GYD655401 HHW655401:HHZ655401 HRS655401:HRV655401 IBO655401:IBR655401 ILK655401:ILN655401 IVG655401:IVJ655401 JFC655401:JFF655401 JOY655401:JPB655401 JYU655401:JYX655401 KIQ655401:KIT655401 KSM655401:KSP655401 LCI655401:LCL655401 LME655401:LMH655401 LWA655401:LWD655401 MFW655401:MFZ655401 MPS655401:MPV655401 MZO655401:MZR655401 NJK655401:NJN655401 NTG655401:NTJ655401 ODC655401:ODF655401 OMY655401:ONB655401 OWU655401:OWX655401 PGQ655401:PGT655401 PQM655401:PQP655401 QAI655401:QAL655401 QKE655401:QKH655401 QUA655401:QUD655401 RDW655401:RDZ655401 RNS655401:RNV655401 RXO655401:RXR655401 SHK655401:SHN655401 SRG655401:SRJ655401 TBC655401:TBF655401 TKY655401:TLB655401 TUU655401:TUX655401 UEQ655401:UET655401 UOM655401:UOP655401 UYI655401:UYL655401 VIE655401:VIH655401 VSA655401:VSD655401 WBW655401:WBZ655401 WLS655401:WLV655401 WVO655401:WVR655401 JC720937:JF720937 SY720937:TB720937 ACU720937:ACX720937 AMQ720937:AMT720937 AWM720937:AWP720937 BGI720937:BGL720937 BQE720937:BQH720937 CAA720937:CAD720937 CJW720937:CJZ720937 CTS720937:CTV720937 DDO720937:DDR720937 DNK720937:DNN720937 DXG720937:DXJ720937 EHC720937:EHF720937 EQY720937:ERB720937 FAU720937:FAX720937 FKQ720937:FKT720937 FUM720937:FUP720937 GEI720937:GEL720937 GOE720937:GOH720937 GYA720937:GYD720937 HHW720937:HHZ720937 HRS720937:HRV720937 IBO720937:IBR720937 ILK720937:ILN720937 IVG720937:IVJ720937 JFC720937:JFF720937 JOY720937:JPB720937 JYU720937:JYX720937 KIQ720937:KIT720937 KSM720937:KSP720937 LCI720937:LCL720937 LME720937:LMH720937 LWA720937:LWD720937 MFW720937:MFZ720937 MPS720937:MPV720937 MZO720937:MZR720937 NJK720937:NJN720937 NTG720937:NTJ720937 ODC720937:ODF720937 OMY720937:ONB720937 OWU720937:OWX720937 PGQ720937:PGT720937 PQM720937:PQP720937 QAI720937:QAL720937 QKE720937:QKH720937 QUA720937:QUD720937 RDW720937:RDZ720937 RNS720937:RNV720937 RXO720937:RXR720937 SHK720937:SHN720937 SRG720937:SRJ720937 TBC720937:TBF720937 TKY720937:TLB720937 TUU720937:TUX720937 UEQ720937:UET720937 UOM720937:UOP720937 UYI720937:UYL720937 VIE720937:VIH720937 VSA720937:VSD720937 WBW720937:WBZ720937 WLS720937:WLV720937 WVO720937:WVR720937 JC786473:JF786473 SY786473:TB786473 ACU786473:ACX786473 AMQ786473:AMT786473 AWM786473:AWP786473 BGI786473:BGL786473 BQE786473:BQH786473 CAA786473:CAD786473 CJW786473:CJZ786473 CTS786473:CTV786473 DDO786473:DDR786473 DNK786473:DNN786473 DXG786473:DXJ786473 EHC786473:EHF786473 EQY786473:ERB786473 FAU786473:FAX786473 FKQ786473:FKT786473 FUM786473:FUP786473 GEI786473:GEL786473 GOE786473:GOH786473 GYA786473:GYD786473 HHW786473:HHZ786473 HRS786473:HRV786473 IBO786473:IBR786473 ILK786473:ILN786473 IVG786473:IVJ786473 JFC786473:JFF786473 JOY786473:JPB786473 JYU786473:JYX786473 KIQ786473:KIT786473 KSM786473:KSP786473 LCI786473:LCL786473 LME786473:LMH786473 LWA786473:LWD786473 MFW786473:MFZ786473 MPS786473:MPV786473 MZO786473:MZR786473 NJK786473:NJN786473 NTG786473:NTJ786473 ODC786473:ODF786473 OMY786473:ONB786473 OWU786473:OWX786473 PGQ786473:PGT786473 PQM786473:PQP786473 QAI786473:QAL786473 QKE786473:QKH786473 QUA786473:QUD786473 RDW786473:RDZ786473 RNS786473:RNV786473 RXO786473:RXR786473 SHK786473:SHN786473 SRG786473:SRJ786473 TBC786473:TBF786473 TKY786473:TLB786473 TUU786473:TUX786473 UEQ786473:UET786473 UOM786473:UOP786473 UYI786473:UYL786473 VIE786473:VIH786473 VSA786473:VSD786473 WBW786473:WBZ786473 WLS786473:WLV786473 WVO786473:WVR786473 JC852009:JF852009 SY852009:TB852009 ACU852009:ACX852009 AMQ852009:AMT852009 AWM852009:AWP852009 BGI852009:BGL852009 BQE852009:BQH852009 CAA852009:CAD852009 CJW852009:CJZ852009 CTS852009:CTV852009 DDO852009:DDR852009 DNK852009:DNN852009 DXG852009:DXJ852009 EHC852009:EHF852009 EQY852009:ERB852009 FAU852009:FAX852009 FKQ852009:FKT852009 FUM852009:FUP852009 GEI852009:GEL852009 GOE852009:GOH852009 GYA852009:GYD852009 HHW852009:HHZ852009 HRS852009:HRV852009 IBO852009:IBR852009 ILK852009:ILN852009 IVG852009:IVJ852009 JFC852009:JFF852009 JOY852009:JPB852009 JYU852009:JYX852009 KIQ852009:KIT852009 KSM852009:KSP852009 LCI852009:LCL852009 LME852009:LMH852009 LWA852009:LWD852009 MFW852009:MFZ852009 MPS852009:MPV852009 MZO852009:MZR852009 NJK852009:NJN852009 NTG852009:NTJ852009 ODC852009:ODF852009 OMY852009:ONB852009 OWU852009:OWX852009 PGQ852009:PGT852009 PQM852009:PQP852009 QAI852009:QAL852009 QKE852009:QKH852009 QUA852009:QUD852009 RDW852009:RDZ852009 RNS852009:RNV852009 RXO852009:RXR852009 SHK852009:SHN852009 SRG852009:SRJ852009 TBC852009:TBF852009 TKY852009:TLB852009 TUU852009:TUX852009 UEQ852009:UET852009 UOM852009:UOP852009 UYI852009:UYL852009 VIE852009:VIH852009 VSA852009:VSD852009 WBW852009:WBZ852009 WLS852009:WLV852009 WVO852009:WVR852009 JC917545:JF917545 SY917545:TB917545 ACU917545:ACX917545 AMQ917545:AMT917545 AWM917545:AWP917545 BGI917545:BGL917545 BQE917545:BQH917545 CAA917545:CAD917545 CJW917545:CJZ917545 CTS917545:CTV917545 DDO917545:DDR917545 DNK917545:DNN917545 DXG917545:DXJ917545 EHC917545:EHF917545 EQY917545:ERB917545 FAU917545:FAX917545 FKQ917545:FKT917545 FUM917545:FUP917545 GEI917545:GEL917545 GOE917545:GOH917545 GYA917545:GYD917545 HHW917545:HHZ917545 HRS917545:HRV917545 IBO917545:IBR917545 ILK917545:ILN917545 IVG917545:IVJ917545 JFC917545:JFF917545 JOY917545:JPB917545 JYU917545:JYX917545 KIQ917545:KIT917545 KSM917545:KSP917545 LCI917545:LCL917545 LME917545:LMH917545 LWA917545:LWD917545 MFW917545:MFZ917545 MPS917545:MPV917545 MZO917545:MZR917545 NJK917545:NJN917545 NTG917545:NTJ917545 ODC917545:ODF917545 OMY917545:ONB917545 OWU917545:OWX917545 PGQ917545:PGT917545 PQM917545:PQP917545 QAI917545:QAL917545 QKE917545:QKH917545 QUA917545:QUD917545 RDW917545:RDZ917545 RNS917545:RNV917545 RXO917545:RXR917545 SHK917545:SHN917545 SRG917545:SRJ917545 TBC917545:TBF917545 TKY917545:TLB917545 TUU917545:TUX917545 UEQ917545:UET917545 UOM917545:UOP917545 UYI917545:UYL917545 VIE917545:VIH917545 VSA917545:VSD917545 WBW917545:WBZ917545 WLS917545:WLV917545 WVO917545:WVR917545 JC983081:JF983081 SY983081:TB983081 ACU983081:ACX983081 AMQ983081:AMT983081 AWM983081:AWP983081 BGI983081:BGL983081 BQE983081:BQH983081 CAA983081:CAD983081 CJW983081:CJZ983081 CTS983081:CTV983081 DDO983081:DDR983081 DNK983081:DNN983081 DXG983081:DXJ983081 EHC983081:EHF983081 EQY983081:ERB983081 FAU983081:FAX983081 FKQ983081:FKT983081 FUM983081:FUP983081 GEI983081:GEL983081 GOE983081:GOH983081 GYA983081:GYD983081 HHW983081:HHZ983081 HRS983081:HRV983081 IBO983081:IBR983081 ILK983081:ILN983081 IVG983081:IVJ983081 JFC983081:JFF983081 JOY983081:JPB983081 JYU983081:JYX983081 KIQ983081:KIT983081 KSM983081:KSP983081 LCI983081:LCL983081 LME983081:LMH983081 LWA983081:LWD983081 MFW983081:MFZ983081 MPS983081:MPV983081 MZO983081:MZR983081 NJK983081:NJN983081 NTG983081:NTJ983081 ODC983081:ODF983081 OMY983081:ONB983081 OWU983081:OWX983081 PGQ983081:PGT983081 PQM983081:PQP983081 QAI983081:QAL983081 QKE983081:QKH983081 QUA983081:QUD983081 RDW983081:RDZ983081 RNS983081:RNV983081 RXO983081:RXR983081 SHK983081:SHN983081 SRG983081:SRJ983081 TBC983081:TBF983081 TKY983081:TLB983081 TUU983081:TUX983081 UEQ983081:UET983081 UOM983081:UOP983081 UYI983081:UYL983081 VIE983081:VIH983081 VSA983081:VSD983081 WBW983081:WBZ983081 WLS983081:WLV983081 WVO983081:WVR983081 JC65594:JF65594 SY65594:TB65594 ACU65594:ACX65594 AMQ65594:AMT65594 AWM65594:AWP65594 BGI65594:BGL65594 BQE65594:BQH65594 CAA65594:CAD65594 CJW65594:CJZ65594 CTS65594:CTV65594 DDO65594:DDR65594 DNK65594:DNN65594 DXG65594:DXJ65594 EHC65594:EHF65594 EQY65594:ERB65594 FAU65594:FAX65594 FKQ65594:FKT65594 FUM65594:FUP65594 GEI65594:GEL65594 GOE65594:GOH65594 GYA65594:GYD65594 HHW65594:HHZ65594 HRS65594:HRV65594 IBO65594:IBR65594 ILK65594:ILN65594 IVG65594:IVJ65594 JFC65594:JFF65594 JOY65594:JPB65594 JYU65594:JYX65594 KIQ65594:KIT65594 KSM65594:KSP65594 LCI65594:LCL65594 LME65594:LMH65594 LWA65594:LWD65594 MFW65594:MFZ65594 MPS65594:MPV65594 MZO65594:MZR65594 NJK65594:NJN65594 NTG65594:NTJ65594 ODC65594:ODF65594 OMY65594:ONB65594 OWU65594:OWX65594 PGQ65594:PGT65594 PQM65594:PQP65594 QAI65594:QAL65594 QKE65594:QKH65594 QUA65594:QUD65594 RDW65594:RDZ65594 RNS65594:RNV65594 RXO65594:RXR65594 SHK65594:SHN65594 SRG65594:SRJ65594 TBC65594:TBF65594 TKY65594:TLB65594 TUU65594:TUX65594 UEQ65594:UET65594 UOM65594:UOP65594 UYI65594:UYL65594 VIE65594:VIH65594 VSA65594:VSD65594 WBW65594:WBZ65594 WLS65594:WLV65594 WVO65594:WVR65594 JC131130:JF131130 SY131130:TB131130 ACU131130:ACX131130 AMQ131130:AMT131130 AWM131130:AWP131130 BGI131130:BGL131130 BQE131130:BQH131130 CAA131130:CAD131130 CJW131130:CJZ131130 CTS131130:CTV131130 DDO131130:DDR131130 DNK131130:DNN131130 DXG131130:DXJ131130 EHC131130:EHF131130 EQY131130:ERB131130 FAU131130:FAX131130 FKQ131130:FKT131130 FUM131130:FUP131130 GEI131130:GEL131130 GOE131130:GOH131130 GYA131130:GYD131130 HHW131130:HHZ131130 HRS131130:HRV131130 IBO131130:IBR131130 ILK131130:ILN131130 IVG131130:IVJ131130 JFC131130:JFF131130 JOY131130:JPB131130 JYU131130:JYX131130 KIQ131130:KIT131130 KSM131130:KSP131130 LCI131130:LCL131130 LME131130:LMH131130 LWA131130:LWD131130 MFW131130:MFZ131130 MPS131130:MPV131130 MZO131130:MZR131130 NJK131130:NJN131130 NTG131130:NTJ131130 ODC131130:ODF131130 OMY131130:ONB131130 OWU131130:OWX131130 PGQ131130:PGT131130 PQM131130:PQP131130 QAI131130:QAL131130 QKE131130:QKH131130 QUA131130:QUD131130 RDW131130:RDZ131130 RNS131130:RNV131130 RXO131130:RXR131130 SHK131130:SHN131130 SRG131130:SRJ131130 TBC131130:TBF131130 TKY131130:TLB131130 TUU131130:TUX131130 UEQ131130:UET131130 UOM131130:UOP131130 UYI131130:UYL131130 VIE131130:VIH131130 VSA131130:VSD131130 WBW131130:WBZ131130 WLS131130:WLV131130 WVO131130:WVR131130 JC196666:JF196666 SY196666:TB196666 ACU196666:ACX196666 AMQ196666:AMT196666 AWM196666:AWP196666 BGI196666:BGL196666 BQE196666:BQH196666 CAA196666:CAD196666 CJW196666:CJZ196666 CTS196666:CTV196666 DDO196666:DDR196666 DNK196666:DNN196666 DXG196666:DXJ196666 EHC196666:EHF196666 EQY196666:ERB196666 FAU196666:FAX196666 FKQ196666:FKT196666 FUM196666:FUP196666 GEI196666:GEL196666 GOE196666:GOH196666 GYA196666:GYD196666 HHW196666:HHZ196666 HRS196666:HRV196666 IBO196666:IBR196666 ILK196666:ILN196666 IVG196666:IVJ196666 JFC196666:JFF196666 JOY196666:JPB196666 JYU196666:JYX196666 KIQ196666:KIT196666 KSM196666:KSP196666 LCI196666:LCL196666 LME196666:LMH196666 LWA196666:LWD196666 MFW196666:MFZ196666 MPS196666:MPV196666 MZO196666:MZR196666 NJK196666:NJN196666 NTG196666:NTJ196666 ODC196666:ODF196666 OMY196666:ONB196666 OWU196666:OWX196666 PGQ196666:PGT196666 PQM196666:PQP196666 QAI196666:QAL196666 QKE196666:QKH196666 QUA196666:QUD196666 RDW196666:RDZ196666 RNS196666:RNV196666 RXO196666:RXR196666 SHK196666:SHN196666 SRG196666:SRJ196666 TBC196666:TBF196666 TKY196666:TLB196666 TUU196666:TUX196666 UEQ196666:UET196666 UOM196666:UOP196666 UYI196666:UYL196666 VIE196666:VIH196666 VSA196666:VSD196666 WBW196666:WBZ196666 WLS196666:WLV196666 WVO196666:WVR196666 JC262202:JF262202 SY262202:TB262202 ACU262202:ACX262202 AMQ262202:AMT262202 AWM262202:AWP262202 BGI262202:BGL262202 BQE262202:BQH262202 CAA262202:CAD262202 CJW262202:CJZ262202 CTS262202:CTV262202 DDO262202:DDR262202 DNK262202:DNN262202 DXG262202:DXJ262202 EHC262202:EHF262202 EQY262202:ERB262202 FAU262202:FAX262202 FKQ262202:FKT262202 FUM262202:FUP262202 GEI262202:GEL262202 GOE262202:GOH262202 GYA262202:GYD262202 HHW262202:HHZ262202 HRS262202:HRV262202 IBO262202:IBR262202 ILK262202:ILN262202 IVG262202:IVJ262202 JFC262202:JFF262202 JOY262202:JPB262202 JYU262202:JYX262202 KIQ262202:KIT262202 KSM262202:KSP262202 LCI262202:LCL262202 LME262202:LMH262202 LWA262202:LWD262202 MFW262202:MFZ262202 MPS262202:MPV262202 MZO262202:MZR262202 NJK262202:NJN262202 NTG262202:NTJ262202 ODC262202:ODF262202 OMY262202:ONB262202 OWU262202:OWX262202 PGQ262202:PGT262202 PQM262202:PQP262202 QAI262202:QAL262202 QKE262202:QKH262202 QUA262202:QUD262202 RDW262202:RDZ262202 RNS262202:RNV262202 RXO262202:RXR262202 SHK262202:SHN262202 SRG262202:SRJ262202 TBC262202:TBF262202 TKY262202:TLB262202 TUU262202:TUX262202 UEQ262202:UET262202 UOM262202:UOP262202 UYI262202:UYL262202 VIE262202:VIH262202 VSA262202:VSD262202 WBW262202:WBZ262202 WLS262202:WLV262202 WVO262202:WVR262202 JC327738:JF327738 SY327738:TB327738 ACU327738:ACX327738 AMQ327738:AMT327738 AWM327738:AWP327738 BGI327738:BGL327738 BQE327738:BQH327738 CAA327738:CAD327738 CJW327738:CJZ327738 CTS327738:CTV327738 DDO327738:DDR327738 DNK327738:DNN327738 DXG327738:DXJ327738 EHC327738:EHF327738 EQY327738:ERB327738 FAU327738:FAX327738 FKQ327738:FKT327738 FUM327738:FUP327738 GEI327738:GEL327738 GOE327738:GOH327738 GYA327738:GYD327738 HHW327738:HHZ327738 HRS327738:HRV327738 IBO327738:IBR327738 ILK327738:ILN327738 IVG327738:IVJ327738 JFC327738:JFF327738 JOY327738:JPB327738 JYU327738:JYX327738 KIQ327738:KIT327738 KSM327738:KSP327738 LCI327738:LCL327738 LME327738:LMH327738 LWA327738:LWD327738 MFW327738:MFZ327738 MPS327738:MPV327738 MZO327738:MZR327738 NJK327738:NJN327738 NTG327738:NTJ327738 ODC327738:ODF327738 OMY327738:ONB327738 OWU327738:OWX327738 PGQ327738:PGT327738 PQM327738:PQP327738 QAI327738:QAL327738 QKE327738:QKH327738 QUA327738:QUD327738 RDW327738:RDZ327738 RNS327738:RNV327738 RXO327738:RXR327738 SHK327738:SHN327738 SRG327738:SRJ327738 TBC327738:TBF327738 TKY327738:TLB327738 TUU327738:TUX327738 UEQ327738:UET327738 UOM327738:UOP327738 UYI327738:UYL327738 VIE327738:VIH327738 VSA327738:VSD327738 WBW327738:WBZ327738 WLS327738:WLV327738 WVO327738:WVR327738 JC393274:JF393274 SY393274:TB393274 ACU393274:ACX393274 AMQ393274:AMT393274 AWM393274:AWP393274 BGI393274:BGL393274 BQE393274:BQH393274 CAA393274:CAD393274 CJW393274:CJZ393274 CTS393274:CTV393274 DDO393274:DDR393274 DNK393274:DNN393274 DXG393274:DXJ393274 EHC393274:EHF393274 EQY393274:ERB393274 FAU393274:FAX393274 FKQ393274:FKT393274 FUM393274:FUP393274 GEI393274:GEL393274 GOE393274:GOH393274 GYA393274:GYD393274 HHW393274:HHZ393274 HRS393274:HRV393274 IBO393274:IBR393274 ILK393274:ILN393274 IVG393274:IVJ393274 JFC393274:JFF393274 JOY393274:JPB393274 JYU393274:JYX393274 KIQ393274:KIT393274 KSM393274:KSP393274 LCI393274:LCL393274 LME393274:LMH393274 LWA393274:LWD393274 MFW393274:MFZ393274 MPS393274:MPV393274 MZO393274:MZR393274 NJK393274:NJN393274 NTG393274:NTJ393274 ODC393274:ODF393274 OMY393274:ONB393274 OWU393274:OWX393274 PGQ393274:PGT393274 PQM393274:PQP393274 QAI393274:QAL393274 QKE393274:QKH393274 QUA393274:QUD393274 RDW393274:RDZ393274 RNS393274:RNV393274 RXO393274:RXR393274 SHK393274:SHN393274 SRG393274:SRJ393274 TBC393274:TBF393274 TKY393274:TLB393274 TUU393274:TUX393274 UEQ393274:UET393274 UOM393274:UOP393274 UYI393274:UYL393274 VIE393274:VIH393274 VSA393274:VSD393274 WBW393274:WBZ393274 WLS393274:WLV393274 WVO393274:WVR393274 JC458810:JF458810 SY458810:TB458810 ACU458810:ACX458810 AMQ458810:AMT458810 AWM458810:AWP458810 BGI458810:BGL458810 BQE458810:BQH458810 CAA458810:CAD458810 CJW458810:CJZ458810 CTS458810:CTV458810 DDO458810:DDR458810 DNK458810:DNN458810 DXG458810:DXJ458810 EHC458810:EHF458810 EQY458810:ERB458810 FAU458810:FAX458810 FKQ458810:FKT458810 FUM458810:FUP458810 GEI458810:GEL458810 GOE458810:GOH458810 GYA458810:GYD458810 HHW458810:HHZ458810 HRS458810:HRV458810 IBO458810:IBR458810 ILK458810:ILN458810 IVG458810:IVJ458810 JFC458810:JFF458810 JOY458810:JPB458810 JYU458810:JYX458810 KIQ458810:KIT458810 KSM458810:KSP458810 LCI458810:LCL458810 LME458810:LMH458810 LWA458810:LWD458810 MFW458810:MFZ458810 MPS458810:MPV458810 MZO458810:MZR458810 NJK458810:NJN458810 NTG458810:NTJ458810 ODC458810:ODF458810 OMY458810:ONB458810 OWU458810:OWX458810 PGQ458810:PGT458810 PQM458810:PQP458810 QAI458810:QAL458810 QKE458810:QKH458810 QUA458810:QUD458810 RDW458810:RDZ458810 RNS458810:RNV458810 RXO458810:RXR458810 SHK458810:SHN458810 SRG458810:SRJ458810 TBC458810:TBF458810 TKY458810:TLB458810 TUU458810:TUX458810 UEQ458810:UET458810 UOM458810:UOP458810 UYI458810:UYL458810 VIE458810:VIH458810 VSA458810:VSD458810 WBW458810:WBZ458810 WLS458810:WLV458810 WVO458810:WVR458810 JC524346:JF524346 SY524346:TB524346 ACU524346:ACX524346 AMQ524346:AMT524346 AWM524346:AWP524346 BGI524346:BGL524346 BQE524346:BQH524346 CAA524346:CAD524346 CJW524346:CJZ524346 CTS524346:CTV524346 DDO524346:DDR524346 DNK524346:DNN524346 DXG524346:DXJ524346 EHC524346:EHF524346 EQY524346:ERB524346 FAU524346:FAX524346 FKQ524346:FKT524346 FUM524346:FUP524346 GEI524346:GEL524346 GOE524346:GOH524346 GYA524346:GYD524346 HHW524346:HHZ524346 HRS524346:HRV524346 IBO524346:IBR524346 ILK524346:ILN524346 IVG524346:IVJ524346 JFC524346:JFF524346 JOY524346:JPB524346 JYU524346:JYX524346 KIQ524346:KIT524346 KSM524346:KSP524346 LCI524346:LCL524346 LME524346:LMH524346 LWA524346:LWD524346 MFW524346:MFZ524346 MPS524346:MPV524346 MZO524346:MZR524346 NJK524346:NJN524346 NTG524346:NTJ524346 ODC524346:ODF524346 OMY524346:ONB524346 OWU524346:OWX524346 PGQ524346:PGT524346 PQM524346:PQP524346 QAI524346:QAL524346 QKE524346:QKH524346 QUA524346:QUD524346 RDW524346:RDZ524346 RNS524346:RNV524346 RXO524346:RXR524346 SHK524346:SHN524346 SRG524346:SRJ524346 TBC524346:TBF524346 TKY524346:TLB524346 TUU524346:TUX524346 UEQ524346:UET524346 UOM524346:UOP524346 UYI524346:UYL524346 VIE524346:VIH524346 VSA524346:VSD524346 WBW524346:WBZ524346 WLS524346:WLV524346 WVO524346:WVR524346 JC589882:JF589882 SY589882:TB589882 ACU589882:ACX589882 AMQ589882:AMT589882 AWM589882:AWP589882 BGI589882:BGL589882 BQE589882:BQH589882 CAA589882:CAD589882 CJW589882:CJZ589882 CTS589882:CTV589882 DDO589882:DDR589882 DNK589882:DNN589882 DXG589882:DXJ589882 EHC589882:EHF589882 EQY589882:ERB589882 FAU589882:FAX589882 FKQ589882:FKT589882 FUM589882:FUP589882 GEI589882:GEL589882 GOE589882:GOH589882 GYA589882:GYD589882 HHW589882:HHZ589882 HRS589882:HRV589882 IBO589882:IBR589882 ILK589882:ILN589882 IVG589882:IVJ589882 JFC589882:JFF589882 JOY589882:JPB589882 JYU589882:JYX589882 KIQ589882:KIT589882 KSM589882:KSP589882 LCI589882:LCL589882 LME589882:LMH589882 LWA589882:LWD589882 MFW589882:MFZ589882 MPS589882:MPV589882 MZO589882:MZR589882 NJK589882:NJN589882 NTG589882:NTJ589882 ODC589882:ODF589882 OMY589882:ONB589882 OWU589882:OWX589882 PGQ589882:PGT589882 PQM589882:PQP589882 QAI589882:QAL589882 QKE589882:QKH589882 QUA589882:QUD589882 RDW589882:RDZ589882 RNS589882:RNV589882 RXO589882:RXR589882 SHK589882:SHN589882 SRG589882:SRJ589882 TBC589882:TBF589882 TKY589882:TLB589882 TUU589882:TUX589882 UEQ589882:UET589882 UOM589882:UOP589882 UYI589882:UYL589882 VIE589882:VIH589882 VSA589882:VSD589882 WBW589882:WBZ589882 WLS589882:WLV589882 WVO589882:WVR589882 JC655418:JF655418 SY655418:TB655418 ACU655418:ACX655418 AMQ655418:AMT655418 AWM655418:AWP655418 BGI655418:BGL655418 BQE655418:BQH655418 CAA655418:CAD655418 CJW655418:CJZ655418 CTS655418:CTV655418 DDO655418:DDR655418 DNK655418:DNN655418 DXG655418:DXJ655418 EHC655418:EHF655418 EQY655418:ERB655418 FAU655418:FAX655418 FKQ655418:FKT655418 FUM655418:FUP655418 GEI655418:GEL655418 GOE655418:GOH655418 GYA655418:GYD655418 HHW655418:HHZ655418 HRS655418:HRV655418 IBO655418:IBR655418 ILK655418:ILN655418 IVG655418:IVJ655418 JFC655418:JFF655418 JOY655418:JPB655418 JYU655418:JYX655418 KIQ655418:KIT655418 KSM655418:KSP655418 LCI655418:LCL655418 LME655418:LMH655418 LWA655418:LWD655418 MFW655418:MFZ655418 MPS655418:MPV655418 MZO655418:MZR655418 NJK655418:NJN655418 NTG655418:NTJ655418 ODC655418:ODF655418 OMY655418:ONB655418 OWU655418:OWX655418 PGQ655418:PGT655418 PQM655418:PQP655418 QAI655418:QAL655418 QKE655418:QKH655418 QUA655418:QUD655418 RDW655418:RDZ655418 RNS655418:RNV655418 RXO655418:RXR655418 SHK655418:SHN655418 SRG655418:SRJ655418 TBC655418:TBF655418 TKY655418:TLB655418 TUU655418:TUX655418 UEQ655418:UET655418 UOM655418:UOP655418 UYI655418:UYL655418 VIE655418:VIH655418 VSA655418:VSD655418 WBW655418:WBZ655418 WLS655418:WLV655418 WVO655418:WVR655418 JC720954:JF720954 SY720954:TB720954 ACU720954:ACX720954 AMQ720954:AMT720954 AWM720954:AWP720954 BGI720954:BGL720954 BQE720954:BQH720954 CAA720954:CAD720954 CJW720954:CJZ720954 CTS720954:CTV720954 DDO720954:DDR720954 DNK720954:DNN720954 DXG720954:DXJ720954 EHC720954:EHF720954 EQY720954:ERB720954 FAU720954:FAX720954 FKQ720954:FKT720954 FUM720954:FUP720954 GEI720954:GEL720954 GOE720954:GOH720954 GYA720954:GYD720954 HHW720954:HHZ720954 HRS720954:HRV720954 IBO720954:IBR720954 ILK720954:ILN720954 IVG720954:IVJ720954 JFC720954:JFF720954 JOY720954:JPB720954 JYU720954:JYX720954 KIQ720954:KIT720954 KSM720954:KSP720954 LCI720954:LCL720954 LME720954:LMH720954 LWA720954:LWD720954 MFW720954:MFZ720954 MPS720954:MPV720954 MZO720954:MZR720954 NJK720954:NJN720954 NTG720954:NTJ720954 ODC720954:ODF720954 OMY720954:ONB720954 OWU720954:OWX720954 PGQ720954:PGT720954 PQM720954:PQP720954 QAI720954:QAL720954 QKE720954:QKH720954 QUA720954:QUD720954 RDW720954:RDZ720954 RNS720954:RNV720954 RXO720954:RXR720954 SHK720954:SHN720954 SRG720954:SRJ720954 TBC720954:TBF720954 TKY720954:TLB720954 TUU720954:TUX720954 UEQ720954:UET720954 UOM720954:UOP720954 UYI720954:UYL720954 VIE720954:VIH720954 VSA720954:VSD720954 WBW720954:WBZ720954 WLS720954:WLV720954 WVO720954:WVR720954 JC786490:JF786490 SY786490:TB786490 ACU786490:ACX786490 AMQ786490:AMT786490 AWM786490:AWP786490 BGI786490:BGL786490 BQE786490:BQH786490 CAA786490:CAD786490 CJW786490:CJZ786490 CTS786490:CTV786490 DDO786490:DDR786490 DNK786490:DNN786490 DXG786490:DXJ786490 EHC786490:EHF786490 EQY786490:ERB786490 FAU786490:FAX786490 FKQ786490:FKT786490 FUM786490:FUP786490 GEI786490:GEL786490 GOE786490:GOH786490 GYA786490:GYD786490 HHW786490:HHZ786490 HRS786490:HRV786490 IBO786490:IBR786490 ILK786490:ILN786490 IVG786490:IVJ786490 JFC786490:JFF786490 JOY786490:JPB786490 JYU786490:JYX786490 KIQ786490:KIT786490 KSM786490:KSP786490 LCI786490:LCL786490 LME786490:LMH786490 LWA786490:LWD786490 MFW786490:MFZ786490 MPS786490:MPV786490 MZO786490:MZR786490 NJK786490:NJN786490 NTG786490:NTJ786490 ODC786490:ODF786490 OMY786490:ONB786490 OWU786490:OWX786490 PGQ786490:PGT786490 PQM786490:PQP786490 QAI786490:QAL786490 QKE786490:QKH786490 QUA786490:QUD786490 RDW786490:RDZ786490 RNS786490:RNV786490 RXO786490:RXR786490 SHK786490:SHN786490 SRG786490:SRJ786490 TBC786490:TBF786490 TKY786490:TLB786490 TUU786490:TUX786490 UEQ786490:UET786490 UOM786490:UOP786490 UYI786490:UYL786490 VIE786490:VIH786490 VSA786490:VSD786490 WBW786490:WBZ786490 WLS786490:WLV786490 WVO786490:WVR786490 JC852026:JF852026 SY852026:TB852026 ACU852026:ACX852026 AMQ852026:AMT852026 AWM852026:AWP852026 BGI852026:BGL852026 BQE852026:BQH852026 CAA852026:CAD852026 CJW852026:CJZ852026 CTS852026:CTV852026 DDO852026:DDR852026 DNK852026:DNN852026 DXG852026:DXJ852026 EHC852026:EHF852026 EQY852026:ERB852026 FAU852026:FAX852026 FKQ852026:FKT852026 FUM852026:FUP852026 GEI852026:GEL852026 GOE852026:GOH852026 GYA852026:GYD852026 HHW852026:HHZ852026 HRS852026:HRV852026 IBO852026:IBR852026 ILK852026:ILN852026 IVG852026:IVJ852026 JFC852026:JFF852026 JOY852026:JPB852026 JYU852026:JYX852026 KIQ852026:KIT852026 KSM852026:KSP852026 LCI852026:LCL852026 LME852026:LMH852026 LWA852026:LWD852026 MFW852026:MFZ852026 MPS852026:MPV852026 MZO852026:MZR852026 NJK852026:NJN852026 NTG852026:NTJ852026 ODC852026:ODF852026 OMY852026:ONB852026 OWU852026:OWX852026 PGQ852026:PGT852026 PQM852026:PQP852026 QAI852026:QAL852026 QKE852026:QKH852026 QUA852026:QUD852026 RDW852026:RDZ852026 RNS852026:RNV852026 RXO852026:RXR852026 SHK852026:SHN852026 SRG852026:SRJ852026 TBC852026:TBF852026 TKY852026:TLB852026 TUU852026:TUX852026 UEQ852026:UET852026 UOM852026:UOP852026 UYI852026:UYL852026 VIE852026:VIH852026 VSA852026:VSD852026 WBW852026:WBZ852026 WLS852026:WLV852026 WVO852026:WVR852026 JC917562:JF917562 SY917562:TB917562 ACU917562:ACX917562 AMQ917562:AMT917562 AWM917562:AWP917562 BGI917562:BGL917562 BQE917562:BQH917562 CAA917562:CAD917562 CJW917562:CJZ917562 CTS917562:CTV917562 DDO917562:DDR917562 DNK917562:DNN917562 DXG917562:DXJ917562 EHC917562:EHF917562 EQY917562:ERB917562 FAU917562:FAX917562 FKQ917562:FKT917562 FUM917562:FUP917562 GEI917562:GEL917562 GOE917562:GOH917562 GYA917562:GYD917562 HHW917562:HHZ917562 HRS917562:HRV917562 IBO917562:IBR917562 ILK917562:ILN917562 IVG917562:IVJ917562 JFC917562:JFF917562 JOY917562:JPB917562 JYU917562:JYX917562 KIQ917562:KIT917562 KSM917562:KSP917562 LCI917562:LCL917562 LME917562:LMH917562 LWA917562:LWD917562 MFW917562:MFZ917562 MPS917562:MPV917562 MZO917562:MZR917562 NJK917562:NJN917562 NTG917562:NTJ917562 ODC917562:ODF917562 OMY917562:ONB917562 OWU917562:OWX917562 PGQ917562:PGT917562 PQM917562:PQP917562 QAI917562:QAL917562 QKE917562:QKH917562 QUA917562:QUD917562 RDW917562:RDZ917562 RNS917562:RNV917562 RXO917562:RXR917562 SHK917562:SHN917562 SRG917562:SRJ917562 TBC917562:TBF917562 TKY917562:TLB917562 TUU917562:TUX917562 UEQ917562:UET917562 UOM917562:UOP917562 UYI917562:UYL917562 VIE917562:VIH917562 VSA917562:VSD917562 WBW917562:WBZ917562 WLS917562:WLV917562 WVO917562:WVR917562 JC983098:JF983098 SY983098:TB983098 ACU983098:ACX983098 AMQ983098:AMT983098 AWM983098:AWP983098 BGI983098:BGL983098 BQE983098:BQH983098 CAA983098:CAD983098 CJW983098:CJZ983098 CTS983098:CTV983098 DDO983098:DDR983098 DNK983098:DNN983098 DXG983098:DXJ983098 EHC983098:EHF983098 EQY983098:ERB983098 FAU983098:FAX983098 FKQ983098:FKT983098 FUM983098:FUP983098 GEI983098:GEL983098 GOE983098:GOH983098 GYA983098:GYD983098 HHW983098:HHZ983098 HRS983098:HRV983098 IBO983098:IBR983098 ILK983098:ILN983098 IVG983098:IVJ983098 JFC983098:JFF983098 JOY983098:JPB983098 JYU983098:JYX983098 KIQ983098:KIT983098 KSM983098:KSP983098 LCI983098:LCL983098 LME983098:LMH983098 LWA983098:LWD983098 MFW983098:MFZ983098 MPS983098:MPV983098 MZO983098:MZR983098 NJK983098:NJN983098 NTG983098:NTJ983098 ODC983098:ODF983098 OMY983098:ONB983098 OWU983098:OWX983098 PGQ983098:PGT983098 PQM983098:PQP983098 QAI983098:QAL983098 QKE983098:QKH983098 QUA983098:QUD983098 RDW983098:RDZ983098 RNS983098:RNV983098 RXO983098:RXR983098 SHK983098:SHN983098 SRG983098:SRJ983098 TBC983098:TBF983098 TKY983098:TLB983098 TUU983098:TUX983098 UEQ983098:UET983098 UOM983098:UOP983098 UYI983098:UYL983098 VIE983098:VIH983098 VSA983098:VSD983098 WBW983098:WBZ983098 WLS983098:WLV983098 WVO983098:WVR983098 J184:M184 J201:M201" xr:uid="{00000000-0002-0000-0200-000002000000}">
      <formula1>INDIRECT($D$116)</formula1>
    </dataValidation>
    <dataValidation type="list" allowBlank="1" showInputMessage="1" showErrorMessage="1" sqref="D23:H23 IJ23:IN23 SF23:SJ23 ACB23:ACF23 ALX23:AMB23 AVT23:AVX23 BFP23:BFT23 BPL23:BPP23 BZH23:BZL23 CJD23:CJH23 CSZ23:CTD23 DCV23:DCZ23 DMR23:DMV23 DWN23:DWR23 EGJ23:EGN23 EQF23:EQJ23 FAB23:FAF23 FJX23:FKB23 FTT23:FTX23 GDP23:GDT23 GNL23:GNP23 GXH23:GXL23 HHD23:HHH23 HQZ23:HRD23 IAV23:IAZ23 IKR23:IKV23 IUN23:IUR23 JEJ23:JEN23 JOF23:JOJ23 JYB23:JYF23 KHX23:KIB23 KRT23:KRX23 LBP23:LBT23 LLL23:LLP23 LVH23:LVL23 MFD23:MFH23 MOZ23:MPD23 MYV23:MYZ23 NIR23:NIV23 NSN23:NSR23 OCJ23:OCN23 OMF23:OMJ23 OWB23:OWF23 PFX23:PGB23 PPT23:PPX23 PZP23:PZT23 QJL23:QJP23 QTH23:QTL23 RDD23:RDH23 RMZ23:RND23 RWV23:RWZ23 SGR23:SGV23 SQN23:SQR23 TAJ23:TAN23 TKF23:TKJ23 TUB23:TUF23 UDX23:UEB23 UNT23:UNX23 UXP23:UXT23 VHL23:VHP23 VRH23:VRL23 WBD23:WBH23 WKZ23:WLD23 WUV23:WUZ23 D65563:H65563 IJ65563:IN65563 SF65563:SJ65563 ACB65563:ACF65563 ALX65563:AMB65563 AVT65563:AVX65563 BFP65563:BFT65563 BPL65563:BPP65563 BZH65563:BZL65563 CJD65563:CJH65563 CSZ65563:CTD65563 DCV65563:DCZ65563 DMR65563:DMV65563 DWN65563:DWR65563 EGJ65563:EGN65563 EQF65563:EQJ65563 FAB65563:FAF65563 FJX65563:FKB65563 FTT65563:FTX65563 GDP65563:GDT65563 GNL65563:GNP65563 GXH65563:GXL65563 HHD65563:HHH65563 HQZ65563:HRD65563 IAV65563:IAZ65563 IKR65563:IKV65563 IUN65563:IUR65563 JEJ65563:JEN65563 JOF65563:JOJ65563 JYB65563:JYF65563 KHX65563:KIB65563 KRT65563:KRX65563 LBP65563:LBT65563 LLL65563:LLP65563 LVH65563:LVL65563 MFD65563:MFH65563 MOZ65563:MPD65563 MYV65563:MYZ65563 NIR65563:NIV65563 NSN65563:NSR65563 OCJ65563:OCN65563 OMF65563:OMJ65563 OWB65563:OWF65563 PFX65563:PGB65563 PPT65563:PPX65563 PZP65563:PZT65563 QJL65563:QJP65563 QTH65563:QTL65563 RDD65563:RDH65563 RMZ65563:RND65563 RWV65563:RWZ65563 SGR65563:SGV65563 SQN65563:SQR65563 TAJ65563:TAN65563 TKF65563:TKJ65563 TUB65563:TUF65563 UDX65563:UEB65563 UNT65563:UNX65563 UXP65563:UXT65563 VHL65563:VHP65563 VRH65563:VRL65563 WBD65563:WBH65563 WKZ65563:WLD65563 WUV65563:WUZ65563 D131099:H131099 IJ131099:IN131099 SF131099:SJ131099 ACB131099:ACF131099 ALX131099:AMB131099 AVT131099:AVX131099 BFP131099:BFT131099 BPL131099:BPP131099 BZH131099:BZL131099 CJD131099:CJH131099 CSZ131099:CTD131099 DCV131099:DCZ131099 DMR131099:DMV131099 DWN131099:DWR131099 EGJ131099:EGN131099 EQF131099:EQJ131099 FAB131099:FAF131099 FJX131099:FKB131099 FTT131099:FTX131099 GDP131099:GDT131099 GNL131099:GNP131099 GXH131099:GXL131099 HHD131099:HHH131099 HQZ131099:HRD131099 IAV131099:IAZ131099 IKR131099:IKV131099 IUN131099:IUR131099 JEJ131099:JEN131099 JOF131099:JOJ131099 JYB131099:JYF131099 KHX131099:KIB131099 KRT131099:KRX131099 LBP131099:LBT131099 LLL131099:LLP131099 LVH131099:LVL131099 MFD131099:MFH131099 MOZ131099:MPD131099 MYV131099:MYZ131099 NIR131099:NIV131099 NSN131099:NSR131099 OCJ131099:OCN131099 OMF131099:OMJ131099 OWB131099:OWF131099 PFX131099:PGB131099 PPT131099:PPX131099 PZP131099:PZT131099 QJL131099:QJP131099 QTH131099:QTL131099 RDD131099:RDH131099 RMZ131099:RND131099 RWV131099:RWZ131099 SGR131099:SGV131099 SQN131099:SQR131099 TAJ131099:TAN131099 TKF131099:TKJ131099 TUB131099:TUF131099 UDX131099:UEB131099 UNT131099:UNX131099 UXP131099:UXT131099 VHL131099:VHP131099 VRH131099:VRL131099 WBD131099:WBH131099 WKZ131099:WLD131099 WUV131099:WUZ131099 D196635:H196635 IJ196635:IN196635 SF196635:SJ196635 ACB196635:ACF196635 ALX196635:AMB196635 AVT196635:AVX196635 BFP196635:BFT196635 BPL196635:BPP196635 BZH196635:BZL196635 CJD196635:CJH196635 CSZ196635:CTD196635 DCV196635:DCZ196635 DMR196635:DMV196635 DWN196635:DWR196635 EGJ196635:EGN196635 EQF196635:EQJ196635 FAB196635:FAF196635 FJX196635:FKB196635 FTT196635:FTX196635 GDP196635:GDT196635 GNL196635:GNP196635 GXH196635:GXL196635 HHD196635:HHH196635 HQZ196635:HRD196635 IAV196635:IAZ196635 IKR196635:IKV196635 IUN196635:IUR196635 JEJ196635:JEN196635 JOF196635:JOJ196635 JYB196635:JYF196635 KHX196635:KIB196635 KRT196635:KRX196635 LBP196635:LBT196635 LLL196635:LLP196635 LVH196635:LVL196635 MFD196635:MFH196635 MOZ196635:MPD196635 MYV196635:MYZ196635 NIR196635:NIV196635 NSN196635:NSR196635 OCJ196635:OCN196635 OMF196635:OMJ196635 OWB196635:OWF196635 PFX196635:PGB196635 PPT196635:PPX196635 PZP196635:PZT196635 QJL196635:QJP196635 QTH196635:QTL196635 RDD196635:RDH196635 RMZ196635:RND196635 RWV196635:RWZ196635 SGR196635:SGV196635 SQN196635:SQR196635 TAJ196635:TAN196635 TKF196635:TKJ196635 TUB196635:TUF196635 UDX196635:UEB196635 UNT196635:UNX196635 UXP196635:UXT196635 VHL196635:VHP196635 VRH196635:VRL196635 WBD196635:WBH196635 WKZ196635:WLD196635 WUV196635:WUZ196635 D262171:H262171 IJ262171:IN262171 SF262171:SJ262171 ACB262171:ACF262171 ALX262171:AMB262171 AVT262171:AVX262171 BFP262171:BFT262171 BPL262171:BPP262171 BZH262171:BZL262171 CJD262171:CJH262171 CSZ262171:CTD262171 DCV262171:DCZ262171 DMR262171:DMV262171 DWN262171:DWR262171 EGJ262171:EGN262171 EQF262171:EQJ262171 FAB262171:FAF262171 FJX262171:FKB262171 FTT262171:FTX262171 GDP262171:GDT262171 GNL262171:GNP262171 GXH262171:GXL262171 HHD262171:HHH262171 HQZ262171:HRD262171 IAV262171:IAZ262171 IKR262171:IKV262171 IUN262171:IUR262171 JEJ262171:JEN262171 JOF262171:JOJ262171 JYB262171:JYF262171 KHX262171:KIB262171 KRT262171:KRX262171 LBP262171:LBT262171 LLL262171:LLP262171 LVH262171:LVL262171 MFD262171:MFH262171 MOZ262171:MPD262171 MYV262171:MYZ262171 NIR262171:NIV262171 NSN262171:NSR262171 OCJ262171:OCN262171 OMF262171:OMJ262171 OWB262171:OWF262171 PFX262171:PGB262171 PPT262171:PPX262171 PZP262171:PZT262171 QJL262171:QJP262171 QTH262171:QTL262171 RDD262171:RDH262171 RMZ262171:RND262171 RWV262171:RWZ262171 SGR262171:SGV262171 SQN262171:SQR262171 TAJ262171:TAN262171 TKF262171:TKJ262171 TUB262171:TUF262171 UDX262171:UEB262171 UNT262171:UNX262171 UXP262171:UXT262171 VHL262171:VHP262171 VRH262171:VRL262171 WBD262171:WBH262171 WKZ262171:WLD262171 WUV262171:WUZ262171 D327707:H327707 IJ327707:IN327707 SF327707:SJ327707 ACB327707:ACF327707 ALX327707:AMB327707 AVT327707:AVX327707 BFP327707:BFT327707 BPL327707:BPP327707 BZH327707:BZL327707 CJD327707:CJH327707 CSZ327707:CTD327707 DCV327707:DCZ327707 DMR327707:DMV327707 DWN327707:DWR327707 EGJ327707:EGN327707 EQF327707:EQJ327707 FAB327707:FAF327707 FJX327707:FKB327707 FTT327707:FTX327707 GDP327707:GDT327707 GNL327707:GNP327707 GXH327707:GXL327707 HHD327707:HHH327707 HQZ327707:HRD327707 IAV327707:IAZ327707 IKR327707:IKV327707 IUN327707:IUR327707 JEJ327707:JEN327707 JOF327707:JOJ327707 JYB327707:JYF327707 KHX327707:KIB327707 KRT327707:KRX327707 LBP327707:LBT327707 LLL327707:LLP327707 LVH327707:LVL327707 MFD327707:MFH327707 MOZ327707:MPD327707 MYV327707:MYZ327707 NIR327707:NIV327707 NSN327707:NSR327707 OCJ327707:OCN327707 OMF327707:OMJ327707 OWB327707:OWF327707 PFX327707:PGB327707 PPT327707:PPX327707 PZP327707:PZT327707 QJL327707:QJP327707 QTH327707:QTL327707 RDD327707:RDH327707 RMZ327707:RND327707 RWV327707:RWZ327707 SGR327707:SGV327707 SQN327707:SQR327707 TAJ327707:TAN327707 TKF327707:TKJ327707 TUB327707:TUF327707 UDX327707:UEB327707 UNT327707:UNX327707 UXP327707:UXT327707 VHL327707:VHP327707 VRH327707:VRL327707 WBD327707:WBH327707 WKZ327707:WLD327707 WUV327707:WUZ327707 D393243:H393243 IJ393243:IN393243 SF393243:SJ393243 ACB393243:ACF393243 ALX393243:AMB393243 AVT393243:AVX393243 BFP393243:BFT393243 BPL393243:BPP393243 BZH393243:BZL393243 CJD393243:CJH393243 CSZ393243:CTD393243 DCV393243:DCZ393243 DMR393243:DMV393243 DWN393243:DWR393243 EGJ393243:EGN393243 EQF393243:EQJ393243 FAB393243:FAF393243 FJX393243:FKB393243 FTT393243:FTX393243 GDP393243:GDT393243 GNL393243:GNP393243 GXH393243:GXL393243 HHD393243:HHH393243 HQZ393243:HRD393243 IAV393243:IAZ393243 IKR393243:IKV393243 IUN393243:IUR393243 JEJ393243:JEN393243 JOF393243:JOJ393243 JYB393243:JYF393243 KHX393243:KIB393243 KRT393243:KRX393243 LBP393243:LBT393243 LLL393243:LLP393243 LVH393243:LVL393243 MFD393243:MFH393243 MOZ393243:MPD393243 MYV393243:MYZ393243 NIR393243:NIV393243 NSN393243:NSR393243 OCJ393243:OCN393243 OMF393243:OMJ393243 OWB393243:OWF393243 PFX393243:PGB393243 PPT393243:PPX393243 PZP393243:PZT393243 QJL393243:QJP393243 QTH393243:QTL393243 RDD393243:RDH393243 RMZ393243:RND393243 RWV393243:RWZ393243 SGR393243:SGV393243 SQN393243:SQR393243 TAJ393243:TAN393243 TKF393243:TKJ393243 TUB393243:TUF393243 UDX393243:UEB393243 UNT393243:UNX393243 UXP393243:UXT393243 VHL393243:VHP393243 VRH393243:VRL393243 WBD393243:WBH393243 WKZ393243:WLD393243 WUV393243:WUZ393243 D458779:H458779 IJ458779:IN458779 SF458779:SJ458779 ACB458779:ACF458779 ALX458779:AMB458779 AVT458779:AVX458779 BFP458779:BFT458779 BPL458779:BPP458779 BZH458779:BZL458779 CJD458779:CJH458779 CSZ458779:CTD458779 DCV458779:DCZ458779 DMR458779:DMV458779 DWN458779:DWR458779 EGJ458779:EGN458779 EQF458779:EQJ458779 FAB458779:FAF458779 FJX458779:FKB458779 FTT458779:FTX458779 GDP458779:GDT458779 GNL458779:GNP458779 GXH458779:GXL458779 HHD458779:HHH458779 HQZ458779:HRD458779 IAV458779:IAZ458779 IKR458779:IKV458779 IUN458779:IUR458779 JEJ458779:JEN458779 JOF458779:JOJ458779 JYB458779:JYF458779 KHX458779:KIB458779 KRT458779:KRX458779 LBP458779:LBT458779 LLL458779:LLP458779 LVH458779:LVL458779 MFD458779:MFH458779 MOZ458779:MPD458779 MYV458779:MYZ458779 NIR458779:NIV458779 NSN458779:NSR458779 OCJ458779:OCN458779 OMF458779:OMJ458779 OWB458779:OWF458779 PFX458779:PGB458779 PPT458779:PPX458779 PZP458779:PZT458779 QJL458779:QJP458779 QTH458779:QTL458779 RDD458779:RDH458779 RMZ458779:RND458779 RWV458779:RWZ458779 SGR458779:SGV458779 SQN458779:SQR458779 TAJ458779:TAN458779 TKF458779:TKJ458779 TUB458779:TUF458779 UDX458779:UEB458779 UNT458779:UNX458779 UXP458779:UXT458779 VHL458779:VHP458779 VRH458779:VRL458779 WBD458779:WBH458779 WKZ458779:WLD458779 WUV458779:WUZ458779 D524315:H524315 IJ524315:IN524315 SF524315:SJ524315 ACB524315:ACF524315 ALX524315:AMB524315 AVT524315:AVX524315 BFP524315:BFT524315 BPL524315:BPP524315 BZH524315:BZL524315 CJD524315:CJH524315 CSZ524315:CTD524315 DCV524315:DCZ524315 DMR524315:DMV524315 DWN524315:DWR524315 EGJ524315:EGN524315 EQF524315:EQJ524315 FAB524315:FAF524315 FJX524315:FKB524315 FTT524315:FTX524315 GDP524315:GDT524315 GNL524315:GNP524315 GXH524315:GXL524315 HHD524315:HHH524315 HQZ524315:HRD524315 IAV524315:IAZ524315 IKR524315:IKV524315 IUN524315:IUR524315 JEJ524315:JEN524315 JOF524315:JOJ524315 JYB524315:JYF524315 KHX524315:KIB524315 KRT524315:KRX524315 LBP524315:LBT524315 LLL524315:LLP524315 LVH524315:LVL524315 MFD524315:MFH524315 MOZ524315:MPD524315 MYV524315:MYZ524315 NIR524315:NIV524315 NSN524315:NSR524315 OCJ524315:OCN524315 OMF524315:OMJ524315 OWB524315:OWF524315 PFX524315:PGB524315 PPT524315:PPX524315 PZP524315:PZT524315 QJL524315:QJP524315 QTH524315:QTL524315 RDD524315:RDH524315 RMZ524315:RND524315 RWV524315:RWZ524315 SGR524315:SGV524315 SQN524315:SQR524315 TAJ524315:TAN524315 TKF524315:TKJ524315 TUB524315:TUF524315 UDX524315:UEB524315 UNT524315:UNX524315 UXP524315:UXT524315 VHL524315:VHP524315 VRH524315:VRL524315 WBD524315:WBH524315 WKZ524315:WLD524315 WUV524315:WUZ524315 D589851:H589851 IJ589851:IN589851 SF589851:SJ589851 ACB589851:ACF589851 ALX589851:AMB589851 AVT589851:AVX589851 BFP589851:BFT589851 BPL589851:BPP589851 BZH589851:BZL589851 CJD589851:CJH589851 CSZ589851:CTD589851 DCV589851:DCZ589851 DMR589851:DMV589851 DWN589851:DWR589851 EGJ589851:EGN589851 EQF589851:EQJ589851 FAB589851:FAF589851 FJX589851:FKB589851 FTT589851:FTX589851 GDP589851:GDT589851 GNL589851:GNP589851 GXH589851:GXL589851 HHD589851:HHH589851 HQZ589851:HRD589851 IAV589851:IAZ589851 IKR589851:IKV589851 IUN589851:IUR589851 JEJ589851:JEN589851 JOF589851:JOJ589851 JYB589851:JYF589851 KHX589851:KIB589851 KRT589851:KRX589851 LBP589851:LBT589851 LLL589851:LLP589851 LVH589851:LVL589851 MFD589851:MFH589851 MOZ589851:MPD589851 MYV589851:MYZ589851 NIR589851:NIV589851 NSN589851:NSR589851 OCJ589851:OCN589851 OMF589851:OMJ589851 OWB589851:OWF589851 PFX589851:PGB589851 PPT589851:PPX589851 PZP589851:PZT589851 QJL589851:QJP589851 QTH589851:QTL589851 RDD589851:RDH589851 RMZ589851:RND589851 RWV589851:RWZ589851 SGR589851:SGV589851 SQN589851:SQR589851 TAJ589851:TAN589851 TKF589851:TKJ589851 TUB589851:TUF589851 UDX589851:UEB589851 UNT589851:UNX589851 UXP589851:UXT589851 VHL589851:VHP589851 VRH589851:VRL589851 WBD589851:WBH589851 WKZ589851:WLD589851 WUV589851:WUZ589851 D655387:H655387 IJ655387:IN655387 SF655387:SJ655387 ACB655387:ACF655387 ALX655387:AMB655387 AVT655387:AVX655387 BFP655387:BFT655387 BPL655387:BPP655387 BZH655387:BZL655387 CJD655387:CJH655387 CSZ655387:CTD655387 DCV655387:DCZ655387 DMR655387:DMV655387 DWN655387:DWR655387 EGJ655387:EGN655387 EQF655387:EQJ655387 FAB655387:FAF655387 FJX655387:FKB655387 FTT655387:FTX655387 GDP655387:GDT655387 GNL655387:GNP655387 GXH655387:GXL655387 HHD655387:HHH655387 HQZ655387:HRD655387 IAV655387:IAZ655387 IKR655387:IKV655387 IUN655387:IUR655387 JEJ655387:JEN655387 JOF655387:JOJ655387 JYB655387:JYF655387 KHX655387:KIB655387 KRT655387:KRX655387 LBP655387:LBT655387 LLL655387:LLP655387 LVH655387:LVL655387 MFD655387:MFH655387 MOZ655387:MPD655387 MYV655387:MYZ655387 NIR655387:NIV655387 NSN655387:NSR655387 OCJ655387:OCN655387 OMF655387:OMJ655387 OWB655387:OWF655387 PFX655387:PGB655387 PPT655387:PPX655387 PZP655387:PZT655387 QJL655387:QJP655387 QTH655387:QTL655387 RDD655387:RDH655387 RMZ655387:RND655387 RWV655387:RWZ655387 SGR655387:SGV655387 SQN655387:SQR655387 TAJ655387:TAN655387 TKF655387:TKJ655387 TUB655387:TUF655387 UDX655387:UEB655387 UNT655387:UNX655387 UXP655387:UXT655387 VHL655387:VHP655387 VRH655387:VRL655387 WBD655387:WBH655387 WKZ655387:WLD655387 WUV655387:WUZ655387 D720923:H720923 IJ720923:IN720923 SF720923:SJ720923 ACB720923:ACF720923 ALX720923:AMB720923 AVT720923:AVX720923 BFP720923:BFT720923 BPL720923:BPP720923 BZH720923:BZL720923 CJD720923:CJH720923 CSZ720923:CTD720923 DCV720923:DCZ720923 DMR720923:DMV720923 DWN720923:DWR720923 EGJ720923:EGN720923 EQF720923:EQJ720923 FAB720923:FAF720923 FJX720923:FKB720923 FTT720923:FTX720923 GDP720923:GDT720923 GNL720923:GNP720923 GXH720923:GXL720923 HHD720923:HHH720923 HQZ720923:HRD720923 IAV720923:IAZ720923 IKR720923:IKV720923 IUN720923:IUR720923 JEJ720923:JEN720923 JOF720923:JOJ720923 JYB720923:JYF720923 KHX720923:KIB720923 KRT720923:KRX720923 LBP720923:LBT720923 LLL720923:LLP720923 LVH720923:LVL720923 MFD720923:MFH720923 MOZ720923:MPD720923 MYV720923:MYZ720923 NIR720923:NIV720923 NSN720923:NSR720923 OCJ720923:OCN720923 OMF720923:OMJ720923 OWB720923:OWF720923 PFX720923:PGB720923 PPT720923:PPX720923 PZP720923:PZT720923 QJL720923:QJP720923 QTH720923:QTL720923 RDD720923:RDH720923 RMZ720923:RND720923 RWV720923:RWZ720923 SGR720923:SGV720923 SQN720923:SQR720923 TAJ720923:TAN720923 TKF720923:TKJ720923 TUB720923:TUF720923 UDX720923:UEB720923 UNT720923:UNX720923 UXP720923:UXT720923 VHL720923:VHP720923 VRH720923:VRL720923 WBD720923:WBH720923 WKZ720923:WLD720923 WUV720923:WUZ720923 D786459:H786459 IJ786459:IN786459 SF786459:SJ786459 ACB786459:ACF786459 ALX786459:AMB786459 AVT786459:AVX786459 BFP786459:BFT786459 BPL786459:BPP786459 BZH786459:BZL786459 CJD786459:CJH786459 CSZ786459:CTD786459 DCV786459:DCZ786459 DMR786459:DMV786459 DWN786459:DWR786459 EGJ786459:EGN786459 EQF786459:EQJ786459 FAB786459:FAF786459 FJX786459:FKB786459 FTT786459:FTX786459 GDP786459:GDT786459 GNL786459:GNP786459 GXH786459:GXL786459 HHD786459:HHH786459 HQZ786459:HRD786459 IAV786459:IAZ786459 IKR786459:IKV786459 IUN786459:IUR786459 JEJ786459:JEN786459 JOF786459:JOJ786459 JYB786459:JYF786459 KHX786459:KIB786459 KRT786459:KRX786459 LBP786459:LBT786459 LLL786459:LLP786459 LVH786459:LVL786459 MFD786459:MFH786459 MOZ786459:MPD786459 MYV786459:MYZ786459 NIR786459:NIV786459 NSN786459:NSR786459 OCJ786459:OCN786459 OMF786459:OMJ786459 OWB786459:OWF786459 PFX786459:PGB786459 PPT786459:PPX786459 PZP786459:PZT786459 QJL786459:QJP786459 QTH786459:QTL786459 RDD786459:RDH786459 RMZ786459:RND786459 RWV786459:RWZ786459 SGR786459:SGV786459 SQN786459:SQR786459 TAJ786459:TAN786459 TKF786459:TKJ786459 TUB786459:TUF786459 UDX786459:UEB786459 UNT786459:UNX786459 UXP786459:UXT786459 VHL786459:VHP786459 VRH786459:VRL786459 WBD786459:WBH786459 WKZ786459:WLD786459 WUV786459:WUZ786459 D851995:H851995 IJ851995:IN851995 SF851995:SJ851995 ACB851995:ACF851995 ALX851995:AMB851995 AVT851995:AVX851995 BFP851995:BFT851995 BPL851995:BPP851995 BZH851995:BZL851995 CJD851995:CJH851995 CSZ851995:CTD851995 DCV851995:DCZ851995 DMR851995:DMV851995 DWN851995:DWR851995 EGJ851995:EGN851995 EQF851995:EQJ851995 FAB851995:FAF851995 FJX851995:FKB851995 FTT851995:FTX851995 GDP851995:GDT851995 GNL851995:GNP851995 GXH851995:GXL851995 HHD851995:HHH851995 HQZ851995:HRD851995 IAV851995:IAZ851995 IKR851995:IKV851995 IUN851995:IUR851995 JEJ851995:JEN851995 JOF851995:JOJ851995 JYB851995:JYF851995 KHX851995:KIB851995 KRT851995:KRX851995 LBP851995:LBT851995 LLL851995:LLP851995 LVH851995:LVL851995 MFD851995:MFH851995 MOZ851995:MPD851995 MYV851995:MYZ851995 NIR851995:NIV851995 NSN851995:NSR851995 OCJ851995:OCN851995 OMF851995:OMJ851995 OWB851995:OWF851995 PFX851995:PGB851995 PPT851995:PPX851995 PZP851995:PZT851995 QJL851995:QJP851995 QTH851995:QTL851995 RDD851995:RDH851995 RMZ851995:RND851995 RWV851995:RWZ851995 SGR851995:SGV851995 SQN851995:SQR851995 TAJ851995:TAN851995 TKF851995:TKJ851995 TUB851995:TUF851995 UDX851995:UEB851995 UNT851995:UNX851995 UXP851995:UXT851995 VHL851995:VHP851995 VRH851995:VRL851995 WBD851995:WBH851995 WKZ851995:WLD851995 WUV851995:WUZ851995 D917531:H917531 IJ917531:IN917531 SF917531:SJ917531 ACB917531:ACF917531 ALX917531:AMB917531 AVT917531:AVX917531 BFP917531:BFT917531 BPL917531:BPP917531 BZH917531:BZL917531 CJD917531:CJH917531 CSZ917531:CTD917531 DCV917531:DCZ917531 DMR917531:DMV917531 DWN917531:DWR917531 EGJ917531:EGN917531 EQF917531:EQJ917531 FAB917531:FAF917531 FJX917531:FKB917531 FTT917531:FTX917531 GDP917531:GDT917531 GNL917531:GNP917531 GXH917531:GXL917531 HHD917531:HHH917531 HQZ917531:HRD917531 IAV917531:IAZ917531 IKR917531:IKV917531 IUN917531:IUR917531 JEJ917531:JEN917531 JOF917531:JOJ917531 JYB917531:JYF917531 KHX917531:KIB917531 KRT917531:KRX917531 LBP917531:LBT917531 LLL917531:LLP917531 LVH917531:LVL917531 MFD917531:MFH917531 MOZ917531:MPD917531 MYV917531:MYZ917531 NIR917531:NIV917531 NSN917531:NSR917531 OCJ917531:OCN917531 OMF917531:OMJ917531 OWB917531:OWF917531 PFX917531:PGB917531 PPT917531:PPX917531 PZP917531:PZT917531 QJL917531:QJP917531 QTH917531:QTL917531 RDD917531:RDH917531 RMZ917531:RND917531 RWV917531:RWZ917531 SGR917531:SGV917531 SQN917531:SQR917531 TAJ917531:TAN917531 TKF917531:TKJ917531 TUB917531:TUF917531 UDX917531:UEB917531 UNT917531:UNX917531 UXP917531:UXT917531 VHL917531:VHP917531 VRH917531:VRL917531 WBD917531:WBH917531 WKZ917531:WLD917531 WUV917531:WUZ917531 D983067:H983067 IJ983067:IN983067 SF983067:SJ983067 ACB983067:ACF983067 ALX983067:AMB983067 AVT983067:AVX983067 BFP983067:BFT983067 BPL983067:BPP983067 BZH983067:BZL983067 CJD983067:CJH983067 CSZ983067:CTD983067 DCV983067:DCZ983067 DMR983067:DMV983067 DWN983067:DWR983067 EGJ983067:EGN983067 EQF983067:EQJ983067 FAB983067:FAF983067 FJX983067:FKB983067 FTT983067:FTX983067 GDP983067:GDT983067 GNL983067:GNP983067 GXH983067:GXL983067 HHD983067:HHH983067 HQZ983067:HRD983067 IAV983067:IAZ983067 IKR983067:IKV983067 IUN983067:IUR983067 JEJ983067:JEN983067 JOF983067:JOJ983067 JYB983067:JYF983067 KHX983067:KIB983067 KRT983067:KRX983067 LBP983067:LBT983067 LLL983067:LLP983067 LVH983067:LVL983067 MFD983067:MFH983067 MOZ983067:MPD983067 MYV983067:MYZ983067 NIR983067:NIV983067 NSN983067:NSR983067 OCJ983067:OCN983067 OMF983067:OMJ983067 OWB983067:OWF983067 PFX983067:PGB983067 PPT983067:PPX983067 PZP983067:PZT983067 QJL983067:QJP983067 QTH983067:QTL983067 RDD983067:RDH983067 RMZ983067:RND983067 RWV983067:RWZ983067 SGR983067:SGV983067 SQN983067:SQR983067 TAJ983067:TAN983067 TKF983067:TKJ983067 TUB983067:TUF983067 UDX983067:UEB983067 UNT983067:UNX983067 UXP983067:UXT983067 VHL983067:VHP983067 VRH983067:VRL983067 WBD983067:WBH983067 WKZ983067:WLD983067 WUV983067:WUZ983067 D65580:H65580 IJ65580:IN65580 SF65580:SJ65580 ACB65580:ACF65580 ALX65580:AMB65580 AVT65580:AVX65580 BFP65580:BFT65580 BPL65580:BPP65580 BZH65580:BZL65580 CJD65580:CJH65580 CSZ65580:CTD65580 DCV65580:DCZ65580 DMR65580:DMV65580 DWN65580:DWR65580 EGJ65580:EGN65580 EQF65580:EQJ65580 FAB65580:FAF65580 FJX65580:FKB65580 FTT65580:FTX65580 GDP65580:GDT65580 GNL65580:GNP65580 GXH65580:GXL65580 HHD65580:HHH65580 HQZ65580:HRD65580 IAV65580:IAZ65580 IKR65580:IKV65580 IUN65580:IUR65580 JEJ65580:JEN65580 JOF65580:JOJ65580 JYB65580:JYF65580 KHX65580:KIB65580 KRT65580:KRX65580 LBP65580:LBT65580 LLL65580:LLP65580 LVH65580:LVL65580 MFD65580:MFH65580 MOZ65580:MPD65580 MYV65580:MYZ65580 NIR65580:NIV65580 NSN65580:NSR65580 OCJ65580:OCN65580 OMF65580:OMJ65580 OWB65580:OWF65580 PFX65580:PGB65580 PPT65580:PPX65580 PZP65580:PZT65580 QJL65580:QJP65580 QTH65580:QTL65580 RDD65580:RDH65580 RMZ65580:RND65580 RWV65580:RWZ65580 SGR65580:SGV65580 SQN65580:SQR65580 TAJ65580:TAN65580 TKF65580:TKJ65580 TUB65580:TUF65580 UDX65580:UEB65580 UNT65580:UNX65580 UXP65580:UXT65580 VHL65580:VHP65580 VRH65580:VRL65580 WBD65580:WBH65580 WKZ65580:WLD65580 WUV65580:WUZ65580 D131116:H131116 IJ131116:IN131116 SF131116:SJ131116 ACB131116:ACF131116 ALX131116:AMB131116 AVT131116:AVX131116 BFP131116:BFT131116 BPL131116:BPP131116 BZH131116:BZL131116 CJD131116:CJH131116 CSZ131116:CTD131116 DCV131116:DCZ131116 DMR131116:DMV131116 DWN131116:DWR131116 EGJ131116:EGN131116 EQF131116:EQJ131116 FAB131116:FAF131116 FJX131116:FKB131116 FTT131116:FTX131116 GDP131116:GDT131116 GNL131116:GNP131116 GXH131116:GXL131116 HHD131116:HHH131116 HQZ131116:HRD131116 IAV131116:IAZ131116 IKR131116:IKV131116 IUN131116:IUR131116 JEJ131116:JEN131116 JOF131116:JOJ131116 JYB131116:JYF131116 KHX131116:KIB131116 KRT131116:KRX131116 LBP131116:LBT131116 LLL131116:LLP131116 LVH131116:LVL131116 MFD131116:MFH131116 MOZ131116:MPD131116 MYV131116:MYZ131116 NIR131116:NIV131116 NSN131116:NSR131116 OCJ131116:OCN131116 OMF131116:OMJ131116 OWB131116:OWF131116 PFX131116:PGB131116 PPT131116:PPX131116 PZP131116:PZT131116 QJL131116:QJP131116 QTH131116:QTL131116 RDD131116:RDH131116 RMZ131116:RND131116 RWV131116:RWZ131116 SGR131116:SGV131116 SQN131116:SQR131116 TAJ131116:TAN131116 TKF131116:TKJ131116 TUB131116:TUF131116 UDX131116:UEB131116 UNT131116:UNX131116 UXP131116:UXT131116 VHL131116:VHP131116 VRH131116:VRL131116 WBD131116:WBH131116 WKZ131116:WLD131116 WUV131116:WUZ131116 D196652:H196652 IJ196652:IN196652 SF196652:SJ196652 ACB196652:ACF196652 ALX196652:AMB196652 AVT196652:AVX196652 BFP196652:BFT196652 BPL196652:BPP196652 BZH196652:BZL196652 CJD196652:CJH196652 CSZ196652:CTD196652 DCV196652:DCZ196652 DMR196652:DMV196652 DWN196652:DWR196652 EGJ196652:EGN196652 EQF196652:EQJ196652 FAB196652:FAF196652 FJX196652:FKB196652 FTT196652:FTX196652 GDP196652:GDT196652 GNL196652:GNP196652 GXH196652:GXL196652 HHD196652:HHH196652 HQZ196652:HRD196652 IAV196652:IAZ196652 IKR196652:IKV196652 IUN196652:IUR196652 JEJ196652:JEN196652 JOF196652:JOJ196652 JYB196652:JYF196652 KHX196652:KIB196652 KRT196652:KRX196652 LBP196652:LBT196652 LLL196652:LLP196652 LVH196652:LVL196652 MFD196652:MFH196652 MOZ196652:MPD196652 MYV196652:MYZ196652 NIR196652:NIV196652 NSN196652:NSR196652 OCJ196652:OCN196652 OMF196652:OMJ196652 OWB196652:OWF196652 PFX196652:PGB196652 PPT196652:PPX196652 PZP196652:PZT196652 QJL196652:QJP196652 QTH196652:QTL196652 RDD196652:RDH196652 RMZ196652:RND196652 RWV196652:RWZ196652 SGR196652:SGV196652 SQN196652:SQR196652 TAJ196652:TAN196652 TKF196652:TKJ196652 TUB196652:TUF196652 UDX196652:UEB196652 UNT196652:UNX196652 UXP196652:UXT196652 VHL196652:VHP196652 VRH196652:VRL196652 WBD196652:WBH196652 WKZ196652:WLD196652 WUV196652:WUZ196652 D262188:H262188 IJ262188:IN262188 SF262188:SJ262188 ACB262188:ACF262188 ALX262188:AMB262188 AVT262188:AVX262188 BFP262188:BFT262188 BPL262188:BPP262188 BZH262188:BZL262188 CJD262188:CJH262188 CSZ262188:CTD262188 DCV262188:DCZ262188 DMR262188:DMV262188 DWN262188:DWR262188 EGJ262188:EGN262188 EQF262188:EQJ262188 FAB262188:FAF262188 FJX262188:FKB262188 FTT262188:FTX262188 GDP262188:GDT262188 GNL262188:GNP262188 GXH262188:GXL262188 HHD262188:HHH262188 HQZ262188:HRD262188 IAV262188:IAZ262188 IKR262188:IKV262188 IUN262188:IUR262188 JEJ262188:JEN262188 JOF262188:JOJ262188 JYB262188:JYF262188 KHX262188:KIB262188 KRT262188:KRX262188 LBP262188:LBT262188 LLL262188:LLP262188 LVH262188:LVL262188 MFD262188:MFH262188 MOZ262188:MPD262188 MYV262188:MYZ262188 NIR262188:NIV262188 NSN262188:NSR262188 OCJ262188:OCN262188 OMF262188:OMJ262188 OWB262188:OWF262188 PFX262188:PGB262188 PPT262188:PPX262188 PZP262188:PZT262188 QJL262188:QJP262188 QTH262188:QTL262188 RDD262188:RDH262188 RMZ262188:RND262188 RWV262188:RWZ262188 SGR262188:SGV262188 SQN262188:SQR262188 TAJ262188:TAN262188 TKF262188:TKJ262188 TUB262188:TUF262188 UDX262188:UEB262188 UNT262188:UNX262188 UXP262188:UXT262188 VHL262188:VHP262188 VRH262188:VRL262188 WBD262188:WBH262188 WKZ262188:WLD262188 WUV262188:WUZ262188 D327724:H327724 IJ327724:IN327724 SF327724:SJ327724 ACB327724:ACF327724 ALX327724:AMB327724 AVT327724:AVX327724 BFP327724:BFT327724 BPL327724:BPP327724 BZH327724:BZL327724 CJD327724:CJH327724 CSZ327724:CTD327724 DCV327724:DCZ327724 DMR327724:DMV327724 DWN327724:DWR327724 EGJ327724:EGN327724 EQF327724:EQJ327724 FAB327724:FAF327724 FJX327724:FKB327724 FTT327724:FTX327724 GDP327724:GDT327724 GNL327724:GNP327724 GXH327724:GXL327724 HHD327724:HHH327724 HQZ327724:HRD327724 IAV327724:IAZ327724 IKR327724:IKV327724 IUN327724:IUR327724 JEJ327724:JEN327724 JOF327724:JOJ327724 JYB327724:JYF327724 KHX327724:KIB327724 KRT327724:KRX327724 LBP327724:LBT327724 LLL327724:LLP327724 LVH327724:LVL327724 MFD327724:MFH327724 MOZ327724:MPD327724 MYV327724:MYZ327724 NIR327724:NIV327724 NSN327724:NSR327724 OCJ327724:OCN327724 OMF327724:OMJ327724 OWB327724:OWF327724 PFX327724:PGB327724 PPT327724:PPX327724 PZP327724:PZT327724 QJL327724:QJP327724 QTH327724:QTL327724 RDD327724:RDH327724 RMZ327724:RND327724 RWV327724:RWZ327724 SGR327724:SGV327724 SQN327724:SQR327724 TAJ327724:TAN327724 TKF327724:TKJ327724 TUB327724:TUF327724 UDX327724:UEB327724 UNT327724:UNX327724 UXP327724:UXT327724 VHL327724:VHP327724 VRH327724:VRL327724 WBD327724:WBH327724 WKZ327724:WLD327724 WUV327724:WUZ327724 D393260:H393260 IJ393260:IN393260 SF393260:SJ393260 ACB393260:ACF393260 ALX393260:AMB393260 AVT393260:AVX393260 BFP393260:BFT393260 BPL393260:BPP393260 BZH393260:BZL393260 CJD393260:CJH393260 CSZ393260:CTD393260 DCV393260:DCZ393260 DMR393260:DMV393260 DWN393260:DWR393260 EGJ393260:EGN393260 EQF393260:EQJ393260 FAB393260:FAF393260 FJX393260:FKB393260 FTT393260:FTX393260 GDP393260:GDT393260 GNL393260:GNP393260 GXH393260:GXL393260 HHD393260:HHH393260 HQZ393260:HRD393260 IAV393260:IAZ393260 IKR393260:IKV393260 IUN393260:IUR393260 JEJ393260:JEN393260 JOF393260:JOJ393260 JYB393260:JYF393260 KHX393260:KIB393260 KRT393260:KRX393260 LBP393260:LBT393260 LLL393260:LLP393260 LVH393260:LVL393260 MFD393260:MFH393260 MOZ393260:MPD393260 MYV393260:MYZ393260 NIR393260:NIV393260 NSN393260:NSR393260 OCJ393260:OCN393260 OMF393260:OMJ393260 OWB393260:OWF393260 PFX393260:PGB393260 PPT393260:PPX393260 PZP393260:PZT393260 QJL393260:QJP393260 QTH393260:QTL393260 RDD393260:RDH393260 RMZ393260:RND393260 RWV393260:RWZ393260 SGR393260:SGV393260 SQN393260:SQR393260 TAJ393260:TAN393260 TKF393260:TKJ393260 TUB393260:TUF393260 UDX393260:UEB393260 UNT393260:UNX393260 UXP393260:UXT393260 VHL393260:VHP393260 VRH393260:VRL393260 WBD393260:WBH393260 WKZ393260:WLD393260 WUV393260:WUZ393260 D458796:H458796 IJ458796:IN458796 SF458796:SJ458796 ACB458796:ACF458796 ALX458796:AMB458796 AVT458796:AVX458796 BFP458796:BFT458796 BPL458796:BPP458796 BZH458796:BZL458796 CJD458796:CJH458796 CSZ458796:CTD458796 DCV458796:DCZ458796 DMR458796:DMV458796 DWN458796:DWR458796 EGJ458796:EGN458796 EQF458796:EQJ458796 FAB458796:FAF458796 FJX458796:FKB458796 FTT458796:FTX458796 GDP458796:GDT458796 GNL458796:GNP458796 GXH458796:GXL458796 HHD458796:HHH458796 HQZ458796:HRD458796 IAV458796:IAZ458796 IKR458796:IKV458796 IUN458796:IUR458796 JEJ458796:JEN458796 JOF458796:JOJ458796 JYB458796:JYF458796 KHX458796:KIB458796 KRT458796:KRX458796 LBP458796:LBT458796 LLL458796:LLP458796 LVH458796:LVL458796 MFD458796:MFH458796 MOZ458796:MPD458796 MYV458796:MYZ458796 NIR458796:NIV458796 NSN458796:NSR458796 OCJ458796:OCN458796 OMF458796:OMJ458796 OWB458796:OWF458796 PFX458796:PGB458796 PPT458796:PPX458796 PZP458796:PZT458796 QJL458796:QJP458796 QTH458796:QTL458796 RDD458796:RDH458796 RMZ458796:RND458796 RWV458796:RWZ458796 SGR458796:SGV458796 SQN458796:SQR458796 TAJ458796:TAN458796 TKF458796:TKJ458796 TUB458796:TUF458796 UDX458796:UEB458796 UNT458796:UNX458796 UXP458796:UXT458796 VHL458796:VHP458796 VRH458796:VRL458796 WBD458796:WBH458796 WKZ458796:WLD458796 WUV458796:WUZ458796 D524332:H524332 IJ524332:IN524332 SF524332:SJ524332 ACB524332:ACF524332 ALX524332:AMB524332 AVT524332:AVX524332 BFP524332:BFT524332 BPL524332:BPP524332 BZH524332:BZL524332 CJD524332:CJH524332 CSZ524332:CTD524332 DCV524332:DCZ524332 DMR524332:DMV524332 DWN524332:DWR524332 EGJ524332:EGN524332 EQF524332:EQJ524332 FAB524332:FAF524332 FJX524332:FKB524332 FTT524332:FTX524332 GDP524332:GDT524332 GNL524332:GNP524332 GXH524332:GXL524332 HHD524332:HHH524332 HQZ524332:HRD524332 IAV524332:IAZ524332 IKR524332:IKV524332 IUN524332:IUR524332 JEJ524332:JEN524332 JOF524332:JOJ524332 JYB524332:JYF524332 KHX524332:KIB524332 KRT524332:KRX524332 LBP524332:LBT524332 LLL524332:LLP524332 LVH524332:LVL524332 MFD524332:MFH524332 MOZ524332:MPD524332 MYV524332:MYZ524332 NIR524332:NIV524332 NSN524332:NSR524332 OCJ524332:OCN524332 OMF524332:OMJ524332 OWB524332:OWF524332 PFX524332:PGB524332 PPT524332:PPX524332 PZP524332:PZT524332 QJL524332:QJP524332 QTH524332:QTL524332 RDD524332:RDH524332 RMZ524332:RND524332 RWV524332:RWZ524332 SGR524332:SGV524332 SQN524332:SQR524332 TAJ524332:TAN524332 TKF524332:TKJ524332 TUB524332:TUF524332 UDX524332:UEB524332 UNT524332:UNX524332 UXP524332:UXT524332 VHL524332:VHP524332 VRH524332:VRL524332 WBD524332:WBH524332 WKZ524332:WLD524332 WUV524332:WUZ524332 D589868:H589868 IJ589868:IN589868 SF589868:SJ589868 ACB589868:ACF589868 ALX589868:AMB589868 AVT589868:AVX589868 BFP589868:BFT589868 BPL589868:BPP589868 BZH589868:BZL589868 CJD589868:CJH589868 CSZ589868:CTD589868 DCV589868:DCZ589868 DMR589868:DMV589868 DWN589868:DWR589868 EGJ589868:EGN589868 EQF589868:EQJ589868 FAB589868:FAF589868 FJX589868:FKB589868 FTT589868:FTX589868 GDP589868:GDT589868 GNL589868:GNP589868 GXH589868:GXL589868 HHD589868:HHH589868 HQZ589868:HRD589868 IAV589868:IAZ589868 IKR589868:IKV589868 IUN589868:IUR589868 JEJ589868:JEN589868 JOF589868:JOJ589868 JYB589868:JYF589868 KHX589868:KIB589868 KRT589868:KRX589868 LBP589868:LBT589868 LLL589868:LLP589868 LVH589868:LVL589868 MFD589868:MFH589868 MOZ589868:MPD589868 MYV589868:MYZ589868 NIR589868:NIV589868 NSN589868:NSR589868 OCJ589868:OCN589868 OMF589868:OMJ589868 OWB589868:OWF589868 PFX589868:PGB589868 PPT589868:PPX589868 PZP589868:PZT589868 QJL589868:QJP589868 QTH589868:QTL589868 RDD589868:RDH589868 RMZ589868:RND589868 RWV589868:RWZ589868 SGR589868:SGV589868 SQN589868:SQR589868 TAJ589868:TAN589868 TKF589868:TKJ589868 TUB589868:TUF589868 UDX589868:UEB589868 UNT589868:UNX589868 UXP589868:UXT589868 VHL589868:VHP589868 VRH589868:VRL589868 WBD589868:WBH589868 WKZ589868:WLD589868 WUV589868:WUZ589868 D655404:H655404 IJ655404:IN655404 SF655404:SJ655404 ACB655404:ACF655404 ALX655404:AMB655404 AVT655404:AVX655404 BFP655404:BFT655404 BPL655404:BPP655404 BZH655404:BZL655404 CJD655404:CJH655404 CSZ655404:CTD655404 DCV655404:DCZ655404 DMR655404:DMV655404 DWN655404:DWR655404 EGJ655404:EGN655404 EQF655404:EQJ655404 FAB655404:FAF655404 FJX655404:FKB655404 FTT655404:FTX655404 GDP655404:GDT655404 GNL655404:GNP655404 GXH655404:GXL655404 HHD655404:HHH655404 HQZ655404:HRD655404 IAV655404:IAZ655404 IKR655404:IKV655404 IUN655404:IUR655404 JEJ655404:JEN655404 JOF655404:JOJ655404 JYB655404:JYF655404 KHX655404:KIB655404 KRT655404:KRX655404 LBP655404:LBT655404 LLL655404:LLP655404 LVH655404:LVL655404 MFD655404:MFH655404 MOZ655404:MPD655404 MYV655404:MYZ655404 NIR655404:NIV655404 NSN655404:NSR655404 OCJ655404:OCN655404 OMF655404:OMJ655404 OWB655404:OWF655404 PFX655404:PGB655404 PPT655404:PPX655404 PZP655404:PZT655404 QJL655404:QJP655404 QTH655404:QTL655404 RDD655404:RDH655404 RMZ655404:RND655404 RWV655404:RWZ655404 SGR655404:SGV655404 SQN655404:SQR655404 TAJ655404:TAN655404 TKF655404:TKJ655404 TUB655404:TUF655404 UDX655404:UEB655404 UNT655404:UNX655404 UXP655404:UXT655404 VHL655404:VHP655404 VRH655404:VRL655404 WBD655404:WBH655404 WKZ655404:WLD655404 WUV655404:WUZ655404 D720940:H720940 IJ720940:IN720940 SF720940:SJ720940 ACB720940:ACF720940 ALX720940:AMB720940 AVT720940:AVX720940 BFP720940:BFT720940 BPL720940:BPP720940 BZH720940:BZL720940 CJD720940:CJH720940 CSZ720940:CTD720940 DCV720940:DCZ720940 DMR720940:DMV720940 DWN720940:DWR720940 EGJ720940:EGN720940 EQF720940:EQJ720940 FAB720940:FAF720940 FJX720940:FKB720940 FTT720940:FTX720940 GDP720940:GDT720940 GNL720940:GNP720940 GXH720940:GXL720940 HHD720940:HHH720940 HQZ720940:HRD720940 IAV720940:IAZ720940 IKR720940:IKV720940 IUN720940:IUR720940 JEJ720940:JEN720940 JOF720940:JOJ720940 JYB720940:JYF720940 KHX720940:KIB720940 KRT720940:KRX720940 LBP720940:LBT720940 LLL720940:LLP720940 LVH720940:LVL720940 MFD720940:MFH720940 MOZ720940:MPD720940 MYV720940:MYZ720940 NIR720940:NIV720940 NSN720940:NSR720940 OCJ720940:OCN720940 OMF720940:OMJ720940 OWB720940:OWF720940 PFX720940:PGB720940 PPT720940:PPX720940 PZP720940:PZT720940 QJL720940:QJP720940 QTH720940:QTL720940 RDD720940:RDH720940 RMZ720940:RND720940 RWV720940:RWZ720940 SGR720940:SGV720940 SQN720940:SQR720940 TAJ720940:TAN720940 TKF720940:TKJ720940 TUB720940:TUF720940 UDX720940:UEB720940 UNT720940:UNX720940 UXP720940:UXT720940 VHL720940:VHP720940 VRH720940:VRL720940 WBD720940:WBH720940 WKZ720940:WLD720940 WUV720940:WUZ720940 D786476:H786476 IJ786476:IN786476 SF786476:SJ786476 ACB786476:ACF786476 ALX786476:AMB786476 AVT786476:AVX786476 BFP786476:BFT786476 BPL786476:BPP786476 BZH786476:BZL786476 CJD786476:CJH786476 CSZ786476:CTD786476 DCV786476:DCZ786476 DMR786476:DMV786476 DWN786476:DWR786476 EGJ786476:EGN786476 EQF786476:EQJ786476 FAB786476:FAF786476 FJX786476:FKB786476 FTT786476:FTX786476 GDP786476:GDT786476 GNL786476:GNP786476 GXH786476:GXL786476 HHD786476:HHH786476 HQZ786476:HRD786476 IAV786476:IAZ786476 IKR786476:IKV786476 IUN786476:IUR786476 JEJ786476:JEN786476 JOF786476:JOJ786476 JYB786476:JYF786476 KHX786476:KIB786476 KRT786476:KRX786476 LBP786476:LBT786476 LLL786476:LLP786476 LVH786476:LVL786476 MFD786476:MFH786476 MOZ786476:MPD786476 MYV786476:MYZ786476 NIR786476:NIV786476 NSN786476:NSR786476 OCJ786476:OCN786476 OMF786476:OMJ786476 OWB786476:OWF786476 PFX786476:PGB786476 PPT786476:PPX786476 PZP786476:PZT786476 QJL786476:QJP786476 QTH786476:QTL786476 RDD786476:RDH786476 RMZ786476:RND786476 RWV786476:RWZ786476 SGR786476:SGV786476 SQN786476:SQR786476 TAJ786476:TAN786476 TKF786476:TKJ786476 TUB786476:TUF786476 UDX786476:UEB786476 UNT786476:UNX786476 UXP786476:UXT786476 VHL786476:VHP786476 VRH786476:VRL786476 WBD786476:WBH786476 WKZ786476:WLD786476 WUV786476:WUZ786476 D852012:H852012 IJ852012:IN852012 SF852012:SJ852012 ACB852012:ACF852012 ALX852012:AMB852012 AVT852012:AVX852012 BFP852012:BFT852012 BPL852012:BPP852012 BZH852012:BZL852012 CJD852012:CJH852012 CSZ852012:CTD852012 DCV852012:DCZ852012 DMR852012:DMV852012 DWN852012:DWR852012 EGJ852012:EGN852012 EQF852012:EQJ852012 FAB852012:FAF852012 FJX852012:FKB852012 FTT852012:FTX852012 GDP852012:GDT852012 GNL852012:GNP852012 GXH852012:GXL852012 HHD852012:HHH852012 HQZ852012:HRD852012 IAV852012:IAZ852012 IKR852012:IKV852012 IUN852012:IUR852012 JEJ852012:JEN852012 JOF852012:JOJ852012 JYB852012:JYF852012 KHX852012:KIB852012 KRT852012:KRX852012 LBP852012:LBT852012 LLL852012:LLP852012 LVH852012:LVL852012 MFD852012:MFH852012 MOZ852012:MPD852012 MYV852012:MYZ852012 NIR852012:NIV852012 NSN852012:NSR852012 OCJ852012:OCN852012 OMF852012:OMJ852012 OWB852012:OWF852012 PFX852012:PGB852012 PPT852012:PPX852012 PZP852012:PZT852012 QJL852012:QJP852012 QTH852012:QTL852012 RDD852012:RDH852012 RMZ852012:RND852012 RWV852012:RWZ852012 SGR852012:SGV852012 SQN852012:SQR852012 TAJ852012:TAN852012 TKF852012:TKJ852012 TUB852012:TUF852012 UDX852012:UEB852012 UNT852012:UNX852012 UXP852012:UXT852012 VHL852012:VHP852012 VRH852012:VRL852012 WBD852012:WBH852012 WKZ852012:WLD852012 WUV852012:WUZ852012 D917548:H917548 IJ917548:IN917548 SF917548:SJ917548 ACB917548:ACF917548 ALX917548:AMB917548 AVT917548:AVX917548 BFP917548:BFT917548 BPL917548:BPP917548 BZH917548:BZL917548 CJD917548:CJH917548 CSZ917548:CTD917548 DCV917548:DCZ917548 DMR917548:DMV917548 DWN917548:DWR917548 EGJ917548:EGN917548 EQF917548:EQJ917548 FAB917548:FAF917548 FJX917548:FKB917548 FTT917548:FTX917548 GDP917548:GDT917548 GNL917548:GNP917548 GXH917548:GXL917548 HHD917548:HHH917548 HQZ917548:HRD917548 IAV917548:IAZ917548 IKR917548:IKV917548 IUN917548:IUR917548 JEJ917548:JEN917548 JOF917548:JOJ917548 JYB917548:JYF917548 KHX917548:KIB917548 KRT917548:KRX917548 LBP917548:LBT917548 LLL917548:LLP917548 LVH917548:LVL917548 MFD917548:MFH917548 MOZ917548:MPD917548 MYV917548:MYZ917548 NIR917548:NIV917548 NSN917548:NSR917548 OCJ917548:OCN917548 OMF917548:OMJ917548 OWB917548:OWF917548 PFX917548:PGB917548 PPT917548:PPX917548 PZP917548:PZT917548 QJL917548:QJP917548 QTH917548:QTL917548 RDD917548:RDH917548 RMZ917548:RND917548 RWV917548:RWZ917548 SGR917548:SGV917548 SQN917548:SQR917548 TAJ917548:TAN917548 TKF917548:TKJ917548 TUB917548:TUF917548 UDX917548:UEB917548 UNT917548:UNX917548 UXP917548:UXT917548 VHL917548:VHP917548 VRH917548:VRL917548 WBD917548:WBH917548 WKZ917548:WLD917548 WUV917548:WUZ917548 D983084:H983084 IJ983084:IN983084 SF983084:SJ983084 ACB983084:ACF983084 ALX983084:AMB983084 AVT983084:AVX983084 BFP983084:BFT983084 BPL983084:BPP983084 BZH983084:BZL983084 CJD983084:CJH983084 CSZ983084:CTD983084 DCV983084:DCZ983084 DMR983084:DMV983084 DWN983084:DWR983084 EGJ983084:EGN983084 EQF983084:EQJ983084 FAB983084:FAF983084 FJX983084:FKB983084 FTT983084:FTX983084 GDP983084:GDT983084 GNL983084:GNP983084 GXH983084:GXL983084 HHD983084:HHH983084 HQZ983084:HRD983084 IAV983084:IAZ983084 IKR983084:IKV983084 IUN983084:IUR983084 JEJ983084:JEN983084 JOF983084:JOJ983084 JYB983084:JYF983084 KHX983084:KIB983084 KRT983084:KRX983084 LBP983084:LBT983084 LLL983084:LLP983084 LVH983084:LVL983084 MFD983084:MFH983084 MOZ983084:MPD983084 MYV983084:MYZ983084 NIR983084:NIV983084 NSN983084:NSR983084 OCJ983084:OCN983084 OMF983084:OMJ983084 OWB983084:OWF983084 PFX983084:PGB983084 PPT983084:PPX983084 PZP983084:PZT983084 QJL983084:QJP983084 QTH983084:QTL983084 RDD983084:RDH983084 RMZ983084:RND983084 RWV983084:RWZ983084 SGR983084:SGV983084 SQN983084:SQR983084 TAJ983084:TAN983084 TKF983084:TKJ983084 TUB983084:TUF983084 UDX983084:UEB983084 UNT983084:UNX983084 UXP983084:UXT983084 VHL983084:VHP983084 VRH983084:VRL983084 WBD983084:WBH983084 WKZ983084:WLD983084 WUV983084:WUZ983084 D65597:H65597 IJ65597:IN65597 SF65597:SJ65597 ACB65597:ACF65597 ALX65597:AMB65597 AVT65597:AVX65597 BFP65597:BFT65597 BPL65597:BPP65597 BZH65597:BZL65597 CJD65597:CJH65597 CSZ65597:CTD65597 DCV65597:DCZ65597 DMR65597:DMV65597 DWN65597:DWR65597 EGJ65597:EGN65597 EQF65597:EQJ65597 FAB65597:FAF65597 FJX65597:FKB65597 FTT65597:FTX65597 GDP65597:GDT65597 GNL65597:GNP65597 GXH65597:GXL65597 HHD65597:HHH65597 HQZ65597:HRD65597 IAV65597:IAZ65597 IKR65597:IKV65597 IUN65597:IUR65597 JEJ65597:JEN65597 JOF65597:JOJ65597 JYB65597:JYF65597 KHX65597:KIB65597 KRT65597:KRX65597 LBP65597:LBT65597 LLL65597:LLP65597 LVH65597:LVL65597 MFD65597:MFH65597 MOZ65597:MPD65597 MYV65597:MYZ65597 NIR65597:NIV65597 NSN65597:NSR65597 OCJ65597:OCN65597 OMF65597:OMJ65597 OWB65597:OWF65597 PFX65597:PGB65597 PPT65597:PPX65597 PZP65597:PZT65597 QJL65597:QJP65597 QTH65597:QTL65597 RDD65597:RDH65597 RMZ65597:RND65597 RWV65597:RWZ65597 SGR65597:SGV65597 SQN65597:SQR65597 TAJ65597:TAN65597 TKF65597:TKJ65597 TUB65597:TUF65597 UDX65597:UEB65597 UNT65597:UNX65597 UXP65597:UXT65597 VHL65597:VHP65597 VRH65597:VRL65597 WBD65597:WBH65597 WKZ65597:WLD65597 WUV65597:WUZ65597 D131133:H131133 IJ131133:IN131133 SF131133:SJ131133 ACB131133:ACF131133 ALX131133:AMB131133 AVT131133:AVX131133 BFP131133:BFT131133 BPL131133:BPP131133 BZH131133:BZL131133 CJD131133:CJH131133 CSZ131133:CTD131133 DCV131133:DCZ131133 DMR131133:DMV131133 DWN131133:DWR131133 EGJ131133:EGN131133 EQF131133:EQJ131133 FAB131133:FAF131133 FJX131133:FKB131133 FTT131133:FTX131133 GDP131133:GDT131133 GNL131133:GNP131133 GXH131133:GXL131133 HHD131133:HHH131133 HQZ131133:HRD131133 IAV131133:IAZ131133 IKR131133:IKV131133 IUN131133:IUR131133 JEJ131133:JEN131133 JOF131133:JOJ131133 JYB131133:JYF131133 KHX131133:KIB131133 KRT131133:KRX131133 LBP131133:LBT131133 LLL131133:LLP131133 LVH131133:LVL131133 MFD131133:MFH131133 MOZ131133:MPD131133 MYV131133:MYZ131133 NIR131133:NIV131133 NSN131133:NSR131133 OCJ131133:OCN131133 OMF131133:OMJ131133 OWB131133:OWF131133 PFX131133:PGB131133 PPT131133:PPX131133 PZP131133:PZT131133 QJL131133:QJP131133 QTH131133:QTL131133 RDD131133:RDH131133 RMZ131133:RND131133 RWV131133:RWZ131133 SGR131133:SGV131133 SQN131133:SQR131133 TAJ131133:TAN131133 TKF131133:TKJ131133 TUB131133:TUF131133 UDX131133:UEB131133 UNT131133:UNX131133 UXP131133:UXT131133 VHL131133:VHP131133 VRH131133:VRL131133 WBD131133:WBH131133 WKZ131133:WLD131133 WUV131133:WUZ131133 D196669:H196669 IJ196669:IN196669 SF196669:SJ196669 ACB196669:ACF196669 ALX196669:AMB196669 AVT196669:AVX196669 BFP196669:BFT196669 BPL196669:BPP196669 BZH196669:BZL196669 CJD196669:CJH196669 CSZ196669:CTD196669 DCV196669:DCZ196669 DMR196669:DMV196669 DWN196669:DWR196669 EGJ196669:EGN196669 EQF196669:EQJ196669 FAB196669:FAF196669 FJX196669:FKB196669 FTT196669:FTX196669 GDP196669:GDT196669 GNL196669:GNP196669 GXH196669:GXL196669 HHD196669:HHH196669 HQZ196669:HRD196669 IAV196669:IAZ196669 IKR196669:IKV196669 IUN196669:IUR196669 JEJ196669:JEN196669 JOF196669:JOJ196669 JYB196669:JYF196669 KHX196669:KIB196669 KRT196669:KRX196669 LBP196669:LBT196669 LLL196669:LLP196669 LVH196669:LVL196669 MFD196669:MFH196669 MOZ196669:MPD196669 MYV196669:MYZ196669 NIR196669:NIV196669 NSN196669:NSR196669 OCJ196669:OCN196669 OMF196669:OMJ196669 OWB196669:OWF196669 PFX196669:PGB196669 PPT196669:PPX196669 PZP196669:PZT196669 QJL196669:QJP196669 QTH196669:QTL196669 RDD196669:RDH196669 RMZ196669:RND196669 RWV196669:RWZ196669 SGR196669:SGV196669 SQN196669:SQR196669 TAJ196669:TAN196669 TKF196669:TKJ196669 TUB196669:TUF196669 UDX196669:UEB196669 UNT196669:UNX196669 UXP196669:UXT196669 VHL196669:VHP196669 VRH196669:VRL196669 WBD196669:WBH196669 WKZ196669:WLD196669 WUV196669:WUZ196669 D262205:H262205 IJ262205:IN262205 SF262205:SJ262205 ACB262205:ACF262205 ALX262205:AMB262205 AVT262205:AVX262205 BFP262205:BFT262205 BPL262205:BPP262205 BZH262205:BZL262205 CJD262205:CJH262205 CSZ262205:CTD262205 DCV262205:DCZ262205 DMR262205:DMV262205 DWN262205:DWR262205 EGJ262205:EGN262205 EQF262205:EQJ262205 FAB262205:FAF262205 FJX262205:FKB262205 FTT262205:FTX262205 GDP262205:GDT262205 GNL262205:GNP262205 GXH262205:GXL262205 HHD262205:HHH262205 HQZ262205:HRD262205 IAV262205:IAZ262205 IKR262205:IKV262205 IUN262205:IUR262205 JEJ262205:JEN262205 JOF262205:JOJ262205 JYB262205:JYF262205 KHX262205:KIB262205 KRT262205:KRX262205 LBP262205:LBT262205 LLL262205:LLP262205 LVH262205:LVL262205 MFD262205:MFH262205 MOZ262205:MPD262205 MYV262205:MYZ262205 NIR262205:NIV262205 NSN262205:NSR262205 OCJ262205:OCN262205 OMF262205:OMJ262205 OWB262205:OWF262205 PFX262205:PGB262205 PPT262205:PPX262205 PZP262205:PZT262205 QJL262205:QJP262205 QTH262205:QTL262205 RDD262205:RDH262205 RMZ262205:RND262205 RWV262205:RWZ262205 SGR262205:SGV262205 SQN262205:SQR262205 TAJ262205:TAN262205 TKF262205:TKJ262205 TUB262205:TUF262205 UDX262205:UEB262205 UNT262205:UNX262205 UXP262205:UXT262205 VHL262205:VHP262205 VRH262205:VRL262205 WBD262205:WBH262205 WKZ262205:WLD262205 WUV262205:WUZ262205 D327741:H327741 IJ327741:IN327741 SF327741:SJ327741 ACB327741:ACF327741 ALX327741:AMB327741 AVT327741:AVX327741 BFP327741:BFT327741 BPL327741:BPP327741 BZH327741:BZL327741 CJD327741:CJH327741 CSZ327741:CTD327741 DCV327741:DCZ327741 DMR327741:DMV327741 DWN327741:DWR327741 EGJ327741:EGN327741 EQF327741:EQJ327741 FAB327741:FAF327741 FJX327741:FKB327741 FTT327741:FTX327741 GDP327741:GDT327741 GNL327741:GNP327741 GXH327741:GXL327741 HHD327741:HHH327741 HQZ327741:HRD327741 IAV327741:IAZ327741 IKR327741:IKV327741 IUN327741:IUR327741 JEJ327741:JEN327741 JOF327741:JOJ327741 JYB327741:JYF327741 KHX327741:KIB327741 KRT327741:KRX327741 LBP327741:LBT327741 LLL327741:LLP327741 LVH327741:LVL327741 MFD327741:MFH327741 MOZ327741:MPD327741 MYV327741:MYZ327741 NIR327741:NIV327741 NSN327741:NSR327741 OCJ327741:OCN327741 OMF327741:OMJ327741 OWB327741:OWF327741 PFX327741:PGB327741 PPT327741:PPX327741 PZP327741:PZT327741 QJL327741:QJP327741 QTH327741:QTL327741 RDD327741:RDH327741 RMZ327741:RND327741 RWV327741:RWZ327741 SGR327741:SGV327741 SQN327741:SQR327741 TAJ327741:TAN327741 TKF327741:TKJ327741 TUB327741:TUF327741 UDX327741:UEB327741 UNT327741:UNX327741 UXP327741:UXT327741 VHL327741:VHP327741 VRH327741:VRL327741 WBD327741:WBH327741 WKZ327741:WLD327741 WUV327741:WUZ327741 D393277:H393277 IJ393277:IN393277 SF393277:SJ393277 ACB393277:ACF393277 ALX393277:AMB393277 AVT393277:AVX393277 BFP393277:BFT393277 BPL393277:BPP393277 BZH393277:BZL393277 CJD393277:CJH393277 CSZ393277:CTD393277 DCV393277:DCZ393277 DMR393277:DMV393277 DWN393277:DWR393277 EGJ393277:EGN393277 EQF393277:EQJ393277 FAB393277:FAF393277 FJX393277:FKB393277 FTT393277:FTX393277 GDP393277:GDT393277 GNL393277:GNP393277 GXH393277:GXL393277 HHD393277:HHH393277 HQZ393277:HRD393277 IAV393277:IAZ393277 IKR393277:IKV393277 IUN393277:IUR393277 JEJ393277:JEN393277 JOF393277:JOJ393277 JYB393277:JYF393277 KHX393277:KIB393277 KRT393277:KRX393277 LBP393277:LBT393277 LLL393277:LLP393277 LVH393277:LVL393277 MFD393277:MFH393277 MOZ393277:MPD393277 MYV393277:MYZ393277 NIR393277:NIV393277 NSN393277:NSR393277 OCJ393277:OCN393277 OMF393277:OMJ393277 OWB393277:OWF393277 PFX393277:PGB393277 PPT393277:PPX393277 PZP393277:PZT393277 QJL393277:QJP393277 QTH393277:QTL393277 RDD393277:RDH393277 RMZ393277:RND393277 RWV393277:RWZ393277 SGR393277:SGV393277 SQN393277:SQR393277 TAJ393277:TAN393277 TKF393277:TKJ393277 TUB393277:TUF393277 UDX393277:UEB393277 UNT393277:UNX393277 UXP393277:UXT393277 VHL393277:VHP393277 VRH393277:VRL393277 WBD393277:WBH393277 WKZ393277:WLD393277 WUV393277:WUZ393277 D458813:H458813 IJ458813:IN458813 SF458813:SJ458813 ACB458813:ACF458813 ALX458813:AMB458813 AVT458813:AVX458813 BFP458813:BFT458813 BPL458813:BPP458813 BZH458813:BZL458813 CJD458813:CJH458813 CSZ458813:CTD458813 DCV458813:DCZ458813 DMR458813:DMV458813 DWN458813:DWR458813 EGJ458813:EGN458813 EQF458813:EQJ458813 FAB458813:FAF458813 FJX458813:FKB458813 FTT458813:FTX458813 GDP458813:GDT458813 GNL458813:GNP458813 GXH458813:GXL458813 HHD458813:HHH458813 HQZ458813:HRD458813 IAV458813:IAZ458813 IKR458813:IKV458813 IUN458813:IUR458813 JEJ458813:JEN458813 JOF458813:JOJ458813 JYB458813:JYF458813 KHX458813:KIB458813 KRT458813:KRX458813 LBP458813:LBT458813 LLL458813:LLP458813 LVH458813:LVL458813 MFD458813:MFH458813 MOZ458813:MPD458813 MYV458813:MYZ458813 NIR458813:NIV458813 NSN458813:NSR458813 OCJ458813:OCN458813 OMF458813:OMJ458813 OWB458813:OWF458813 PFX458813:PGB458813 PPT458813:PPX458813 PZP458813:PZT458813 QJL458813:QJP458813 QTH458813:QTL458813 RDD458813:RDH458813 RMZ458813:RND458813 RWV458813:RWZ458813 SGR458813:SGV458813 SQN458813:SQR458813 TAJ458813:TAN458813 TKF458813:TKJ458813 TUB458813:TUF458813 UDX458813:UEB458813 UNT458813:UNX458813 UXP458813:UXT458813 VHL458813:VHP458813 VRH458813:VRL458813 WBD458813:WBH458813 WKZ458813:WLD458813 WUV458813:WUZ458813 D524349:H524349 IJ524349:IN524349 SF524349:SJ524349 ACB524349:ACF524349 ALX524349:AMB524349 AVT524349:AVX524349 BFP524349:BFT524349 BPL524349:BPP524349 BZH524349:BZL524349 CJD524349:CJH524349 CSZ524349:CTD524349 DCV524349:DCZ524349 DMR524349:DMV524349 DWN524349:DWR524349 EGJ524349:EGN524349 EQF524349:EQJ524349 FAB524349:FAF524349 FJX524349:FKB524349 FTT524349:FTX524349 GDP524349:GDT524349 GNL524349:GNP524349 GXH524349:GXL524349 HHD524349:HHH524349 HQZ524349:HRD524349 IAV524349:IAZ524349 IKR524349:IKV524349 IUN524349:IUR524349 JEJ524349:JEN524349 JOF524349:JOJ524349 JYB524349:JYF524349 KHX524349:KIB524349 KRT524349:KRX524349 LBP524349:LBT524349 LLL524349:LLP524349 LVH524349:LVL524349 MFD524349:MFH524349 MOZ524349:MPD524349 MYV524349:MYZ524349 NIR524349:NIV524349 NSN524349:NSR524349 OCJ524349:OCN524349 OMF524349:OMJ524349 OWB524349:OWF524349 PFX524349:PGB524349 PPT524349:PPX524349 PZP524349:PZT524349 QJL524349:QJP524349 QTH524349:QTL524349 RDD524349:RDH524349 RMZ524349:RND524349 RWV524349:RWZ524349 SGR524349:SGV524349 SQN524349:SQR524349 TAJ524349:TAN524349 TKF524349:TKJ524349 TUB524349:TUF524349 UDX524349:UEB524349 UNT524349:UNX524349 UXP524349:UXT524349 VHL524349:VHP524349 VRH524349:VRL524349 WBD524349:WBH524349 WKZ524349:WLD524349 WUV524349:WUZ524349 D589885:H589885 IJ589885:IN589885 SF589885:SJ589885 ACB589885:ACF589885 ALX589885:AMB589885 AVT589885:AVX589885 BFP589885:BFT589885 BPL589885:BPP589885 BZH589885:BZL589885 CJD589885:CJH589885 CSZ589885:CTD589885 DCV589885:DCZ589885 DMR589885:DMV589885 DWN589885:DWR589885 EGJ589885:EGN589885 EQF589885:EQJ589885 FAB589885:FAF589885 FJX589885:FKB589885 FTT589885:FTX589885 GDP589885:GDT589885 GNL589885:GNP589885 GXH589885:GXL589885 HHD589885:HHH589885 HQZ589885:HRD589885 IAV589885:IAZ589885 IKR589885:IKV589885 IUN589885:IUR589885 JEJ589885:JEN589885 JOF589885:JOJ589885 JYB589885:JYF589885 KHX589885:KIB589885 KRT589885:KRX589885 LBP589885:LBT589885 LLL589885:LLP589885 LVH589885:LVL589885 MFD589885:MFH589885 MOZ589885:MPD589885 MYV589885:MYZ589885 NIR589885:NIV589885 NSN589885:NSR589885 OCJ589885:OCN589885 OMF589885:OMJ589885 OWB589885:OWF589885 PFX589885:PGB589885 PPT589885:PPX589885 PZP589885:PZT589885 QJL589885:QJP589885 QTH589885:QTL589885 RDD589885:RDH589885 RMZ589885:RND589885 RWV589885:RWZ589885 SGR589885:SGV589885 SQN589885:SQR589885 TAJ589885:TAN589885 TKF589885:TKJ589885 TUB589885:TUF589885 UDX589885:UEB589885 UNT589885:UNX589885 UXP589885:UXT589885 VHL589885:VHP589885 VRH589885:VRL589885 WBD589885:WBH589885 WKZ589885:WLD589885 WUV589885:WUZ589885 D655421:H655421 IJ655421:IN655421 SF655421:SJ655421 ACB655421:ACF655421 ALX655421:AMB655421 AVT655421:AVX655421 BFP655421:BFT655421 BPL655421:BPP655421 BZH655421:BZL655421 CJD655421:CJH655421 CSZ655421:CTD655421 DCV655421:DCZ655421 DMR655421:DMV655421 DWN655421:DWR655421 EGJ655421:EGN655421 EQF655421:EQJ655421 FAB655421:FAF655421 FJX655421:FKB655421 FTT655421:FTX655421 GDP655421:GDT655421 GNL655421:GNP655421 GXH655421:GXL655421 HHD655421:HHH655421 HQZ655421:HRD655421 IAV655421:IAZ655421 IKR655421:IKV655421 IUN655421:IUR655421 JEJ655421:JEN655421 JOF655421:JOJ655421 JYB655421:JYF655421 KHX655421:KIB655421 KRT655421:KRX655421 LBP655421:LBT655421 LLL655421:LLP655421 LVH655421:LVL655421 MFD655421:MFH655421 MOZ655421:MPD655421 MYV655421:MYZ655421 NIR655421:NIV655421 NSN655421:NSR655421 OCJ655421:OCN655421 OMF655421:OMJ655421 OWB655421:OWF655421 PFX655421:PGB655421 PPT655421:PPX655421 PZP655421:PZT655421 QJL655421:QJP655421 QTH655421:QTL655421 RDD655421:RDH655421 RMZ655421:RND655421 RWV655421:RWZ655421 SGR655421:SGV655421 SQN655421:SQR655421 TAJ655421:TAN655421 TKF655421:TKJ655421 TUB655421:TUF655421 UDX655421:UEB655421 UNT655421:UNX655421 UXP655421:UXT655421 VHL655421:VHP655421 VRH655421:VRL655421 WBD655421:WBH655421 WKZ655421:WLD655421 WUV655421:WUZ655421 D720957:H720957 IJ720957:IN720957 SF720957:SJ720957 ACB720957:ACF720957 ALX720957:AMB720957 AVT720957:AVX720957 BFP720957:BFT720957 BPL720957:BPP720957 BZH720957:BZL720957 CJD720957:CJH720957 CSZ720957:CTD720957 DCV720957:DCZ720957 DMR720957:DMV720957 DWN720957:DWR720957 EGJ720957:EGN720957 EQF720957:EQJ720957 FAB720957:FAF720957 FJX720957:FKB720957 FTT720957:FTX720957 GDP720957:GDT720957 GNL720957:GNP720957 GXH720957:GXL720957 HHD720957:HHH720957 HQZ720957:HRD720957 IAV720957:IAZ720957 IKR720957:IKV720957 IUN720957:IUR720957 JEJ720957:JEN720957 JOF720957:JOJ720957 JYB720957:JYF720957 KHX720957:KIB720957 KRT720957:KRX720957 LBP720957:LBT720957 LLL720957:LLP720957 LVH720957:LVL720957 MFD720957:MFH720957 MOZ720957:MPD720957 MYV720957:MYZ720957 NIR720957:NIV720957 NSN720957:NSR720957 OCJ720957:OCN720957 OMF720957:OMJ720957 OWB720957:OWF720957 PFX720957:PGB720957 PPT720957:PPX720957 PZP720957:PZT720957 QJL720957:QJP720957 QTH720957:QTL720957 RDD720957:RDH720957 RMZ720957:RND720957 RWV720957:RWZ720957 SGR720957:SGV720957 SQN720957:SQR720957 TAJ720957:TAN720957 TKF720957:TKJ720957 TUB720957:TUF720957 UDX720957:UEB720957 UNT720957:UNX720957 UXP720957:UXT720957 VHL720957:VHP720957 VRH720957:VRL720957 WBD720957:WBH720957 WKZ720957:WLD720957 WUV720957:WUZ720957 D786493:H786493 IJ786493:IN786493 SF786493:SJ786493 ACB786493:ACF786493 ALX786493:AMB786493 AVT786493:AVX786493 BFP786493:BFT786493 BPL786493:BPP786493 BZH786493:BZL786493 CJD786493:CJH786493 CSZ786493:CTD786493 DCV786493:DCZ786493 DMR786493:DMV786493 DWN786493:DWR786493 EGJ786493:EGN786493 EQF786493:EQJ786493 FAB786493:FAF786493 FJX786493:FKB786493 FTT786493:FTX786493 GDP786493:GDT786493 GNL786493:GNP786493 GXH786493:GXL786493 HHD786493:HHH786493 HQZ786493:HRD786493 IAV786493:IAZ786493 IKR786493:IKV786493 IUN786493:IUR786493 JEJ786493:JEN786493 JOF786493:JOJ786493 JYB786493:JYF786493 KHX786493:KIB786493 KRT786493:KRX786493 LBP786493:LBT786493 LLL786493:LLP786493 LVH786493:LVL786493 MFD786493:MFH786493 MOZ786493:MPD786493 MYV786493:MYZ786493 NIR786493:NIV786493 NSN786493:NSR786493 OCJ786493:OCN786493 OMF786493:OMJ786493 OWB786493:OWF786493 PFX786493:PGB786493 PPT786493:PPX786493 PZP786493:PZT786493 QJL786493:QJP786493 QTH786493:QTL786493 RDD786493:RDH786493 RMZ786493:RND786493 RWV786493:RWZ786493 SGR786493:SGV786493 SQN786493:SQR786493 TAJ786493:TAN786493 TKF786493:TKJ786493 TUB786493:TUF786493 UDX786493:UEB786493 UNT786493:UNX786493 UXP786493:UXT786493 VHL786493:VHP786493 VRH786493:VRL786493 WBD786493:WBH786493 WKZ786493:WLD786493 WUV786493:WUZ786493 D852029:H852029 IJ852029:IN852029 SF852029:SJ852029 ACB852029:ACF852029 ALX852029:AMB852029 AVT852029:AVX852029 BFP852029:BFT852029 BPL852029:BPP852029 BZH852029:BZL852029 CJD852029:CJH852029 CSZ852029:CTD852029 DCV852029:DCZ852029 DMR852029:DMV852029 DWN852029:DWR852029 EGJ852029:EGN852029 EQF852029:EQJ852029 FAB852029:FAF852029 FJX852029:FKB852029 FTT852029:FTX852029 GDP852029:GDT852029 GNL852029:GNP852029 GXH852029:GXL852029 HHD852029:HHH852029 HQZ852029:HRD852029 IAV852029:IAZ852029 IKR852029:IKV852029 IUN852029:IUR852029 JEJ852029:JEN852029 JOF852029:JOJ852029 JYB852029:JYF852029 KHX852029:KIB852029 KRT852029:KRX852029 LBP852029:LBT852029 LLL852029:LLP852029 LVH852029:LVL852029 MFD852029:MFH852029 MOZ852029:MPD852029 MYV852029:MYZ852029 NIR852029:NIV852029 NSN852029:NSR852029 OCJ852029:OCN852029 OMF852029:OMJ852029 OWB852029:OWF852029 PFX852029:PGB852029 PPT852029:PPX852029 PZP852029:PZT852029 QJL852029:QJP852029 QTH852029:QTL852029 RDD852029:RDH852029 RMZ852029:RND852029 RWV852029:RWZ852029 SGR852029:SGV852029 SQN852029:SQR852029 TAJ852029:TAN852029 TKF852029:TKJ852029 TUB852029:TUF852029 UDX852029:UEB852029 UNT852029:UNX852029 UXP852029:UXT852029 VHL852029:VHP852029 VRH852029:VRL852029 WBD852029:WBH852029 WKZ852029:WLD852029 WUV852029:WUZ852029 D917565:H917565 IJ917565:IN917565 SF917565:SJ917565 ACB917565:ACF917565 ALX917565:AMB917565 AVT917565:AVX917565 BFP917565:BFT917565 BPL917565:BPP917565 BZH917565:BZL917565 CJD917565:CJH917565 CSZ917565:CTD917565 DCV917565:DCZ917565 DMR917565:DMV917565 DWN917565:DWR917565 EGJ917565:EGN917565 EQF917565:EQJ917565 FAB917565:FAF917565 FJX917565:FKB917565 FTT917565:FTX917565 GDP917565:GDT917565 GNL917565:GNP917565 GXH917565:GXL917565 HHD917565:HHH917565 HQZ917565:HRD917565 IAV917565:IAZ917565 IKR917565:IKV917565 IUN917565:IUR917565 JEJ917565:JEN917565 JOF917565:JOJ917565 JYB917565:JYF917565 KHX917565:KIB917565 KRT917565:KRX917565 LBP917565:LBT917565 LLL917565:LLP917565 LVH917565:LVL917565 MFD917565:MFH917565 MOZ917565:MPD917565 MYV917565:MYZ917565 NIR917565:NIV917565 NSN917565:NSR917565 OCJ917565:OCN917565 OMF917565:OMJ917565 OWB917565:OWF917565 PFX917565:PGB917565 PPT917565:PPX917565 PZP917565:PZT917565 QJL917565:QJP917565 QTH917565:QTL917565 RDD917565:RDH917565 RMZ917565:RND917565 RWV917565:RWZ917565 SGR917565:SGV917565 SQN917565:SQR917565 TAJ917565:TAN917565 TKF917565:TKJ917565 TUB917565:TUF917565 UDX917565:UEB917565 UNT917565:UNX917565 UXP917565:UXT917565 VHL917565:VHP917565 VRH917565:VRL917565 WBD917565:WBH917565 WKZ917565:WLD917565 WUV917565:WUZ917565 D983101:H983101 IJ983101:IN983101 SF983101:SJ983101 ACB983101:ACF983101 ALX983101:AMB983101 AVT983101:AVX983101 BFP983101:BFT983101 BPL983101:BPP983101 BZH983101:BZL983101 CJD983101:CJH983101 CSZ983101:CTD983101 DCV983101:DCZ983101 DMR983101:DMV983101 DWN983101:DWR983101 EGJ983101:EGN983101 EQF983101:EQJ983101 FAB983101:FAF983101 FJX983101:FKB983101 FTT983101:FTX983101 GDP983101:GDT983101 GNL983101:GNP983101 GXH983101:GXL983101 HHD983101:HHH983101 HQZ983101:HRD983101 IAV983101:IAZ983101 IKR983101:IKV983101 IUN983101:IUR983101 JEJ983101:JEN983101 JOF983101:JOJ983101 JYB983101:JYF983101 KHX983101:KIB983101 KRT983101:KRX983101 LBP983101:LBT983101 LLL983101:LLP983101 LVH983101:LVL983101 MFD983101:MFH983101 MOZ983101:MPD983101 MYV983101:MYZ983101 NIR983101:NIV983101 NSN983101:NSR983101 OCJ983101:OCN983101 OMF983101:OMJ983101 OWB983101:OWF983101 PFX983101:PGB983101 PPT983101:PPX983101 PZP983101:PZT983101 QJL983101:QJP983101 QTH983101:QTL983101 RDD983101:RDH983101 RMZ983101:RND983101 RWV983101:RWZ983101 SGR983101:SGV983101 SQN983101:SQR983101 TAJ983101:TAN983101 TKF983101:TKJ983101 TUB983101:TUF983101 UDX983101:UEB983101 UNT983101:UNX983101 UXP983101:UXT983101 VHL983101:VHP983101 VRH983101:VRL983101 WBD983101:WBH983101 WKZ983101:WLD983101 WUV983101:WUZ983101 D38:H38 IJ38:IN38 SF38:SJ38 ACB38:ACF38 ALX38:AMB38 AVT38:AVX38 BFP38:BFT38 BPL38:BPP38 BZH38:BZL38 CJD38:CJH38 CSZ38:CTD38 DCV38:DCZ38 DMR38:DMV38 DWN38:DWR38 EGJ38:EGN38 EQF38:EQJ38 FAB38:FAF38 FJX38:FKB38 FTT38:FTX38 GDP38:GDT38 GNL38:GNP38 GXH38:GXL38 HHD38:HHH38 HQZ38:HRD38 IAV38:IAZ38 IKR38:IKV38 IUN38:IUR38 JEJ38:JEN38 JOF38:JOJ38 JYB38:JYF38 KHX38:KIB38 KRT38:KRX38 LBP38:LBT38 LLL38:LLP38 LVH38:LVL38 MFD38:MFH38 MOZ38:MPD38 MYV38:MYZ38 NIR38:NIV38 NSN38:NSR38 OCJ38:OCN38 OMF38:OMJ38 OWB38:OWF38 PFX38:PGB38 PPT38:PPX38 PZP38:PZT38 QJL38:QJP38 QTH38:QTL38 RDD38:RDH38 RMZ38:RND38 RWV38:RWZ38 SGR38:SGV38 SQN38:SQR38 TAJ38:TAN38 TKF38:TKJ38 TUB38:TUF38 UDX38:UEB38 UNT38:UNX38 UXP38:UXT38 VHL38:VHP38 VRH38:VRL38 WBD38:WBH38 WKZ38:WLD38 WUV38:WUZ38 D53:H53 IJ53:IN53 SF53:SJ53 ACB53:ACF53 ALX53:AMB53 AVT53:AVX53 BFP53:BFT53 BPL53:BPP53 BZH53:BZL53 CJD53:CJH53 CSZ53:CTD53 DCV53:DCZ53 DMR53:DMV53 DWN53:DWR53 EGJ53:EGN53 EQF53:EQJ53 FAB53:FAF53 FJX53:FKB53 FTT53:FTX53 GDP53:GDT53 GNL53:GNP53 GXH53:GXL53 HHD53:HHH53 HQZ53:HRD53 IAV53:IAZ53 IKR53:IKV53 IUN53:IUR53 JEJ53:JEN53 JOF53:JOJ53 JYB53:JYF53 KHX53:KIB53 KRT53:KRX53 LBP53:LBT53 LLL53:LLP53 LVH53:LVL53 MFD53:MFH53 MOZ53:MPD53 MYV53:MYZ53 NIR53:NIV53 NSN53:NSR53 OCJ53:OCN53 OMF53:OMJ53 OWB53:OWF53 PFX53:PGB53 PPT53:PPX53 PZP53:PZT53 QJL53:QJP53 QTH53:QTL53 RDD53:RDH53 RMZ53:RND53 RWV53:RWZ53 SGR53:SGV53 SQN53:SQR53 TAJ53:TAN53 TKF53:TKJ53 TUB53:TUF53 UDX53:UEB53 UNT53:UNX53 UXP53:UXT53 VHL53:VHP53 VRH53:VRL53 WBD53:WBH53 WKZ53:WLD53 WUV53:WUZ53 D68:H68 IJ68:IN68 SF68:SJ68 ACB68:ACF68 ALX68:AMB68 AVT68:AVX68 BFP68:BFT68 BPL68:BPP68 BZH68:BZL68 CJD68:CJH68 CSZ68:CTD68 DCV68:DCZ68 DMR68:DMV68 DWN68:DWR68 EGJ68:EGN68 EQF68:EQJ68 FAB68:FAF68 FJX68:FKB68 FTT68:FTX68 GDP68:GDT68 GNL68:GNP68 GXH68:GXL68 HHD68:HHH68 HQZ68:HRD68 IAV68:IAZ68 IKR68:IKV68 IUN68:IUR68 JEJ68:JEN68 JOF68:JOJ68 JYB68:JYF68 KHX68:KIB68 KRT68:KRX68 LBP68:LBT68 LLL68:LLP68 LVH68:LVL68 MFD68:MFH68 MOZ68:MPD68 MYV68:MYZ68 NIR68:NIV68 NSN68:NSR68 OCJ68:OCN68 OMF68:OMJ68 OWB68:OWF68 PFX68:PGB68 PPT68:PPX68 PZP68:PZT68 QJL68:QJP68 QTH68:QTL68 RDD68:RDH68 RMZ68:RND68 RWV68:RWZ68 SGR68:SGV68 SQN68:SQR68 TAJ68:TAN68 TKF68:TKJ68 TUB68:TUF68 UDX68:UEB68 UNT68:UNX68 UXP68:UXT68 VHL68:VHP68 VRH68:VRL68 WBD68:WBH68 WKZ68:WLD68 WUV68:WUZ68 WUV84:WUZ84 IJ84:IN84 SF84:SJ84 ACB84:ACF84 ALX84:AMB84 AVT84:AVX84 BFP84:BFT84 BPL84:BPP84 BZH84:BZL84 CJD84:CJH84 CSZ84:CTD84 DCV84:DCZ84 DMR84:DMV84 DWN84:DWR84 EGJ84:EGN84 EQF84:EQJ84 FAB84:FAF84 FJX84:FKB84 FTT84:FTX84 GDP84:GDT84 GNL84:GNP84 GXH84:GXL84 HHD84:HHH84 HQZ84:HRD84 IAV84:IAZ84 IKR84:IKV84 IUN84:IUR84 JEJ84:JEN84 JOF84:JOJ84 JYB84:JYF84 KHX84:KIB84 KRT84:KRX84 LBP84:LBT84 LLL84:LLP84 LVH84:LVL84 MFD84:MFH84 MOZ84:MPD84 MYV84:MYZ84 NIR84:NIV84 NSN84:NSR84 OCJ84:OCN84 OMF84:OMJ84 OWB84:OWF84 PFX84:PGB84 PPT84:PPX84 PZP84:PZT84 QJL84:QJP84 QTH84:QTL84 RDD84:RDH84 RMZ84:RND84 RWV84:RWZ84 SGR84:SGV84 SQN84:SQR84 TAJ84:TAN84 TKF84:TKJ84 TUB84:TUF84 UDX84:UEB84 UNT84:UNX84 UXP84:UXT84 VHL84:VHP84 VRH84:VRL84 WBD84:WBH84 WKZ84:WLD84 WUV100:WUZ100 IJ100:IN100 SF100:SJ100 ACB100:ACF100 ALX100:AMB100 AVT100:AVX100 BFP100:BFT100 BPL100:BPP100 BZH100:BZL100 CJD100:CJH100 CSZ100:CTD100 DCV100:DCZ100 DMR100:DMV100 DWN100:DWR100 EGJ100:EGN100 EQF100:EQJ100 FAB100:FAF100 FJX100:FKB100 FTT100:FTX100 GDP100:GDT100 GNL100:GNP100 GXH100:GXL100 HHD100:HHH100 HQZ100:HRD100 IAV100:IAZ100 IKR100:IKV100 IUN100:IUR100 JEJ100:JEN100 JOF100:JOJ100 JYB100:JYF100 KHX100:KIB100 KRT100:KRX100 LBP100:LBT100 LLL100:LLP100 LVH100:LVL100 MFD100:MFH100 MOZ100:MPD100 MYV100:MYZ100 NIR100:NIV100 NSN100:NSR100 OCJ100:OCN100 OMF100:OMJ100 OWB100:OWF100 PFX100:PGB100 PPT100:PPX100 PZP100:PZT100 QJL100:QJP100 QTH100:QTL100 RDD100:RDH100 RMZ100:RND100 RWV100:RWZ100 SGR100:SGV100 SQN100:SQR100 TAJ100:TAN100 TKF100:TKJ100 TUB100:TUF100 UDX100:UEB100 UNT100:UNX100 UXP100:UXT100 VHL100:VHP100 VRH100:VRL100 WBD100:WBH100 WKZ100:WLD100" xr:uid="{00000000-0002-0000-0200-000003000000}">
      <formula1>INDIRECT($C$19)</formula1>
    </dataValidation>
    <dataValidation type="list" allowBlank="1" showInputMessage="1" showErrorMessage="1" sqref="C19:N19 II19:IU19 SE19:SQ19 ACA19:ACM19 ALW19:AMI19 AVS19:AWE19 BFO19:BGA19 BPK19:BPW19 BZG19:BZS19 CJC19:CJO19 CSY19:CTK19 DCU19:DDG19 DMQ19:DNC19 DWM19:DWY19 EGI19:EGU19 EQE19:EQQ19 FAA19:FAM19 FJW19:FKI19 FTS19:FUE19 GDO19:GEA19 GNK19:GNW19 GXG19:GXS19 HHC19:HHO19 HQY19:HRK19 IAU19:IBG19 IKQ19:ILC19 IUM19:IUY19 JEI19:JEU19 JOE19:JOQ19 JYA19:JYM19 KHW19:KII19 KRS19:KSE19 LBO19:LCA19 LLK19:LLW19 LVG19:LVS19 MFC19:MFO19 MOY19:MPK19 MYU19:MZG19 NIQ19:NJC19 NSM19:NSY19 OCI19:OCU19 OME19:OMQ19 OWA19:OWM19 PFW19:PGI19 PPS19:PQE19 PZO19:QAA19 QJK19:QJW19 QTG19:QTS19 RDC19:RDO19 RMY19:RNK19 RWU19:RXG19 SGQ19:SHC19 SQM19:SQY19 TAI19:TAU19 TKE19:TKQ19 TUA19:TUM19 UDW19:UEI19 UNS19:UOE19 UXO19:UYA19 VHK19:VHW19 VRG19:VRS19 WBC19:WBO19 WKY19:WLK19 WUU19:WVG19 C65555:N65555 II65555:IU65555 SE65555:SQ65555 ACA65555:ACM65555 ALW65555:AMI65555 AVS65555:AWE65555 BFO65555:BGA65555 BPK65555:BPW65555 BZG65555:BZS65555 CJC65555:CJO65555 CSY65555:CTK65555 DCU65555:DDG65555 DMQ65555:DNC65555 DWM65555:DWY65555 EGI65555:EGU65555 EQE65555:EQQ65555 FAA65555:FAM65555 FJW65555:FKI65555 FTS65555:FUE65555 GDO65555:GEA65555 GNK65555:GNW65555 GXG65555:GXS65555 HHC65555:HHO65555 HQY65555:HRK65555 IAU65555:IBG65555 IKQ65555:ILC65555 IUM65555:IUY65555 JEI65555:JEU65555 JOE65555:JOQ65555 JYA65555:JYM65555 KHW65555:KII65555 KRS65555:KSE65555 LBO65555:LCA65555 LLK65555:LLW65555 LVG65555:LVS65555 MFC65555:MFO65555 MOY65555:MPK65555 MYU65555:MZG65555 NIQ65555:NJC65555 NSM65555:NSY65555 OCI65555:OCU65555 OME65555:OMQ65555 OWA65555:OWM65555 PFW65555:PGI65555 PPS65555:PQE65555 PZO65555:QAA65555 QJK65555:QJW65555 QTG65555:QTS65555 RDC65555:RDO65555 RMY65555:RNK65555 RWU65555:RXG65555 SGQ65555:SHC65555 SQM65555:SQY65555 TAI65555:TAU65555 TKE65555:TKQ65555 TUA65555:TUM65555 UDW65555:UEI65555 UNS65555:UOE65555 UXO65555:UYA65555 VHK65555:VHW65555 VRG65555:VRS65555 WBC65555:WBO65555 WKY65555:WLK65555 WUU65555:WVG65555 C131091:N131091 II131091:IU131091 SE131091:SQ131091 ACA131091:ACM131091 ALW131091:AMI131091 AVS131091:AWE131091 BFO131091:BGA131091 BPK131091:BPW131091 BZG131091:BZS131091 CJC131091:CJO131091 CSY131091:CTK131091 DCU131091:DDG131091 DMQ131091:DNC131091 DWM131091:DWY131091 EGI131091:EGU131091 EQE131091:EQQ131091 FAA131091:FAM131091 FJW131091:FKI131091 FTS131091:FUE131091 GDO131091:GEA131091 GNK131091:GNW131091 GXG131091:GXS131091 HHC131091:HHO131091 HQY131091:HRK131091 IAU131091:IBG131091 IKQ131091:ILC131091 IUM131091:IUY131091 JEI131091:JEU131091 JOE131091:JOQ131091 JYA131091:JYM131091 KHW131091:KII131091 KRS131091:KSE131091 LBO131091:LCA131091 LLK131091:LLW131091 LVG131091:LVS131091 MFC131091:MFO131091 MOY131091:MPK131091 MYU131091:MZG131091 NIQ131091:NJC131091 NSM131091:NSY131091 OCI131091:OCU131091 OME131091:OMQ131091 OWA131091:OWM131091 PFW131091:PGI131091 PPS131091:PQE131091 PZO131091:QAA131091 QJK131091:QJW131091 QTG131091:QTS131091 RDC131091:RDO131091 RMY131091:RNK131091 RWU131091:RXG131091 SGQ131091:SHC131091 SQM131091:SQY131091 TAI131091:TAU131091 TKE131091:TKQ131091 TUA131091:TUM131091 UDW131091:UEI131091 UNS131091:UOE131091 UXO131091:UYA131091 VHK131091:VHW131091 VRG131091:VRS131091 WBC131091:WBO131091 WKY131091:WLK131091 WUU131091:WVG131091 C196627:N196627 II196627:IU196627 SE196627:SQ196627 ACA196627:ACM196627 ALW196627:AMI196627 AVS196627:AWE196627 BFO196627:BGA196627 BPK196627:BPW196627 BZG196627:BZS196627 CJC196627:CJO196627 CSY196627:CTK196627 DCU196627:DDG196627 DMQ196627:DNC196627 DWM196627:DWY196627 EGI196627:EGU196627 EQE196627:EQQ196627 FAA196627:FAM196627 FJW196627:FKI196627 FTS196627:FUE196627 GDO196627:GEA196627 GNK196627:GNW196627 GXG196627:GXS196627 HHC196627:HHO196627 HQY196627:HRK196627 IAU196627:IBG196627 IKQ196627:ILC196627 IUM196627:IUY196627 JEI196627:JEU196627 JOE196627:JOQ196627 JYA196627:JYM196627 KHW196627:KII196627 KRS196627:KSE196627 LBO196627:LCA196627 LLK196627:LLW196627 LVG196627:LVS196627 MFC196627:MFO196627 MOY196627:MPK196627 MYU196627:MZG196627 NIQ196627:NJC196627 NSM196627:NSY196627 OCI196627:OCU196627 OME196627:OMQ196627 OWA196627:OWM196627 PFW196627:PGI196627 PPS196627:PQE196627 PZO196627:QAA196627 QJK196627:QJW196627 QTG196627:QTS196627 RDC196627:RDO196627 RMY196627:RNK196627 RWU196627:RXG196627 SGQ196627:SHC196627 SQM196627:SQY196627 TAI196627:TAU196627 TKE196627:TKQ196627 TUA196627:TUM196627 UDW196627:UEI196627 UNS196627:UOE196627 UXO196627:UYA196627 VHK196627:VHW196627 VRG196627:VRS196627 WBC196627:WBO196627 WKY196627:WLK196627 WUU196627:WVG196627 C262163:N262163 II262163:IU262163 SE262163:SQ262163 ACA262163:ACM262163 ALW262163:AMI262163 AVS262163:AWE262163 BFO262163:BGA262163 BPK262163:BPW262163 BZG262163:BZS262163 CJC262163:CJO262163 CSY262163:CTK262163 DCU262163:DDG262163 DMQ262163:DNC262163 DWM262163:DWY262163 EGI262163:EGU262163 EQE262163:EQQ262163 FAA262163:FAM262163 FJW262163:FKI262163 FTS262163:FUE262163 GDO262163:GEA262163 GNK262163:GNW262163 GXG262163:GXS262163 HHC262163:HHO262163 HQY262163:HRK262163 IAU262163:IBG262163 IKQ262163:ILC262163 IUM262163:IUY262163 JEI262163:JEU262163 JOE262163:JOQ262163 JYA262163:JYM262163 KHW262163:KII262163 KRS262163:KSE262163 LBO262163:LCA262163 LLK262163:LLW262163 LVG262163:LVS262163 MFC262163:MFO262163 MOY262163:MPK262163 MYU262163:MZG262163 NIQ262163:NJC262163 NSM262163:NSY262163 OCI262163:OCU262163 OME262163:OMQ262163 OWA262163:OWM262163 PFW262163:PGI262163 PPS262163:PQE262163 PZO262163:QAA262163 QJK262163:QJW262163 QTG262163:QTS262163 RDC262163:RDO262163 RMY262163:RNK262163 RWU262163:RXG262163 SGQ262163:SHC262163 SQM262163:SQY262163 TAI262163:TAU262163 TKE262163:TKQ262163 TUA262163:TUM262163 UDW262163:UEI262163 UNS262163:UOE262163 UXO262163:UYA262163 VHK262163:VHW262163 VRG262163:VRS262163 WBC262163:WBO262163 WKY262163:WLK262163 WUU262163:WVG262163 C327699:N327699 II327699:IU327699 SE327699:SQ327699 ACA327699:ACM327699 ALW327699:AMI327699 AVS327699:AWE327699 BFO327699:BGA327699 BPK327699:BPW327699 BZG327699:BZS327699 CJC327699:CJO327699 CSY327699:CTK327699 DCU327699:DDG327699 DMQ327699:DNC327699 DWM327699:DWY327699 EGI327699:EGU327699 EQE327699:EQQ327699 FAA327699:FAM327699 FJW327699:FKI327699 FTS327699:FUE327699 GDO327699:GEA327699 GNK327699:GNW327699 GXG327699:GXS327699 HHC327699:HHO327699 HQY327699:HRK327699 IAU327699:IBG327699 IKQ327699:ILC327699 IUM327699:IUY327699 JEI327699:JEU327699 JOE327699:JOQ327699 JYA327699:JYM327699 KHW327699:KII327699 KRS327699:KSE327699 LBO327699:LCA327699 LLK327699:LLW327699 LVG327699:LVS327699 MFC327699:MFO327699 MOY327699:MPK327699 MYU327699:MZG327699 NIQ327699:NJC327699 NSM327699:NSY327699 OCI327699:OCU327699 OME327699:OMQ327699 OWA327699:OWM327699 PFW327699:PGI327699 PPS327699:PQE327699 PZO327699:QAA327699 QJK327699:QJW327699 QTG327699:QTS327699 RDC327699:RDO327699 RMY327699:RNK327699 RWU327699:RXG327699 SGQ327699:SHC327699 SQM327699:SQY327699 TAI327699:TAU327699 TKE327699:TKQ327699 TUA327699:TUM327699 UDW327699:UEI327699 UNS327699:UOE327699 UXO327699:UYA327699 VHK327699:VHW327699 VRG327699:VRS327699 WBC327699:WBO327699 WKY327699:WLK327699 WUU327699:WVG327699 C393235:N393235 II393235:IU393235 SE393235:SQ393235 ACA393235:ACM393235 ALW393235:AMI393235 AVS393235:AWE393235 BFO393235:BGA393235 BPK393235:BPW393235 BZG393235:BZS393235 CJC393235:CJO393235 CSY393235:CTK393235 DCU393235:DDG393235 DMQ393235:DNC393235 DWM393235:DWY393235 EGI393235:EGU393235 EQE393235:EQQ393235 FAA393235:FAM393235 FJW393235:FKI393235 FTS393235:FUE393235 GDO393235:GEA393235 GNK393235:GNW393235 GXG393235:GXS393235 HHC393235:HHO393235 HQY393235:HRK393235 IAU393235:IBG393235 IKQ393235:ILC393235 IUM393235:IUY393235 JEI393235:JEU393235 JOE393235:JOQ393235 JYA393235:JYM393235 KHW393235:KII393235 KRS393235:KSE393235 LBO393235:LCA393235 LLK393235:LLW393235 LVG393235:LVS393235 MFC393235:MFO393235 MOY393235:MPK393235 MYU393235:MZG393235 NIQ393235:NJC393235 NSM393235:NSY393235 OCI393235:OCU393235 OME393235:OMQ393235 OWA393235:OWM393235 PFW393235:PGI393235 PPS393235:PQE393235 PZO393235:QAA393235 QJK393235:QJW393235 QTG393235:QTS393235 RDC393235:RDO393235 RMY393235:RNK393235 RWU393235:RXG393235 SGQ393235:SHC393235 SQM393235:SQY393235 TAI393235:TAU393235 TKE393235:TKQ393235 TUA393235:TUM393235 UDW393235:UEI393235 UNS393235:UOE393235 UXO393235:UYA393235 VHK393235:VHW393235 VRG393235:VRS393235 WBC393235:WBO393235 WKY393235:WLK393235 WUU393235:WVG393235 C458771:N458771 II458771:IU458771 SE458771:SQ458771 ACA458771:ACM458771 ALW458771:AMI458771 AVS458771:AWE458771 BFO458771:BGA458771 BPK458771:BPW458771 BZG458771:BZS458771 CJC458771:CJO458771 CSY458771:CTK458771 DCU458771:DDG458771 DMQ458771:DNC458771 DWM458771:DWY458771 EGI458771:EGU458771 EQE458771:EQQ458771 FAA458771:FAM458771 FJW458771:FKI458771 FTS458771:FUE458771 GDO458771:GEA458771 GNK458771:GNW458771 GXG458771:GXS458771 HHC458771:HHO458771 HQY458771:HRK458771 IAU458771:IBG458771 IKQ458771:ILC458771 IUM458771:IUY458771 JEI458771:JEU458771 JOE458771:JOQ458771 JYA458771:JYM458771 KHW458771:KII458771 KRS458771:KSE458771 LBO458771:LCA458771 LLK458771:LLW458771 LVG458771:LVS458771 MFC458771:MFO458771 MOY458771:MPK458771 MYU458771:MZG458771 NIQ458771:NJC458771 NSM458771:NSY458771 OCI458771:OCU458771 OME458771:OMQ458771 OWA458771:OWM458771 PFW458771:PGI458771 PPS458771:PQE458771 PZO458771:QAA458771 QJK458771:QJW458771 QTG458771:QTS458771 RDC458771:RDO458771 RMY458771:RNK458771 RWU458771:RXG458771 SGQ458771:SHC458771 SQM458771:SQY458771 TAI458771:TAU458771 TKE458771:TKQ458771 TUA458771:TUM458771 UDW458771:UEI458771 UNS458771:UOE458771 UXO458771:UYA458771 VHK458771:VHW458771 VRG458771:VRS458771 WBC458771:WBO458771 WKY458771:WLK458771 WUU458771:WVG458771 C524307:N524307 II524307:IU524307 SE524307:SQ524307 ACA524307:ACM524307 ALW524307:AMI524307 AVS524307:AWE524307 BFO524307:BGA524307 BPK524307:BPW524307 BZG524307:BZS524307 CJC524307:CJO524307 CSY524307:CTK524307 DCU524307:DDG524307 DMQ524307:DNC524307 DWM524307:DWY524307 EGI524307:EGU524307 EQE524307:EQQ524307 FAA524307:FAM524307 FJW524307:FKI524307 FTS524307:FUE524307 GDO524307:GEA524307 GNK524307:GNW524307 GXG524307:GXS524307 HHC524307:HHO524307 HQY524307:HRK524307 IAU524307:IBG524307 IKQ524307:ILC524307 IUM524307:IUY524307 JEI524307:JEU524307 JOE524307:JOQ524307 JYA524307:JYM524307 KHW524307:KII524307 KRS524307:KSE524307 LBO524307:LCA524307 LLK524307:LLW524307 LVG524307:LVS524307 MFC524307:MFO524307 MOY524307:MPK524307 MYU524307:MZG524307 NIQ524307:NJC524307 NSM524307:NSY524307 OCI524307:OCU524307 OME524307:OMQ524307 OWA524307:OWM524307 PFW524307:PGI524307 PPS524307:PQE524307 PZO524307:QAA524307 QJK524307:QJW524307 QTG524307:QTS524307 RDC524307:RDO524307 RMY524307:RNK524307 RWU524307:RXG524307 SGQ524307:SHC524307 SQM524307:SQY524307 TAI524307:TAU524307 TKE524307:TKQ524307 TUA524307:TUM524307 UDW524307:UEI524307 UNS524307:UOE524307 UXO524307:UYA524307 VHK524307:VHW524307 VRG524307:VRS524307 WBC524307:WBO524307 WKY524307:WLK524307 WUU524307:WVG524307 C589843:N589843 II589843:IU589843 SE589843:SQ589843 ACA589843:ACM589843 ALW589843:AMI589843 AVS589843:AWE589843 BFO589843:BGA589843 BPK589843:BPW589843 BZG589843:BZS589843 CJC589843:CJO589843 CSY589843:CTK589843 DCU589843:DDG589843 DMQ589843:DNC589843 DWM589843:DWY589843 EGI589843:EGU589843 EQE589843:EQQ589843 FAA589843:FAM589843 FJW589843:FKI589843 FTS589843:FUE589843 GDO589843:GEA589843 GNK589843:GNW589843 GXG589843:GXS589843 HHC589843:HHO589843 HQY589843:HRK589843 IAU589843:IBG589843 IKQ589843:ILC589843 IUM589843:IUY589843 JEI589843:JEU589843 JOE589843:JOQ589843 JYA589843:JYM589843 KHW589843:KII589843 KRS589843:KSE589843 LBO589843:LCA589843 LLK589843:LLW589843 LVG589843:LVS589843 MFC589843:MFO589843 MOY589843:MPK589843 MYU589843:MZG589843 NIQ589843:NJC589843 NSM589843:NSY589843 OCI589843:OCU589843 OME589843:OMQ589843 OWA589843:OWM589843 PFW589843:PGI589843 PPS589843:PQE589843 PZO589843:QAA589843 QJK589843:QJW589843 QTG589843:QTS589843 RDC589843:RDO589843 RMY589843:RNK589843 RWU589843:RXG589843 SGQ589843:SHC589843 SQM589843:SQY589843 TAI589843:TAU589843 TKE589843:TKQ589843 TUA589843:TUM589843 UDW589843:UEI589843 UNS589843:UOE589843 UXO589843:UYA589843 VHK589843:VHW589843 VRG589843:VRS589843 WBC589843:WBO589843 WKY589843:WLK589843 WUU589843:WVG589843 C655379:N655379 II655379:IU655379 SE655379:SQ655379 ACA655379:ACM655379 ALW655379:AMI655379 AVS655379:AWE655379 BFO655379:BGA655379 BPK655379:BPW655379 BZG655379:BZS655379 CJC655379:CJO655379 CSY655379:CTK655379 DCU655379:DDG655379 DMQ655379:DNC655379 DWM655379:DWY655379 EGI655379:EGU655379 EQE655379:EQQ655379 FAA655379:FAM655379 FJW655379:FKI655379 FTS655379:FUE655379 GDO655379:GEA655379 GNK655379:GNW655379 GXG655379:GXS655379 HHC655379:HHO655379 HQY655379:HRK655379 IAU655379:IBG655379 IKQ655379:ILC655379 IUM655379:IUY655379 JEI655379:JEU655379 JOE655379:JOQ655379 JYA655379:JYM655379 KHW655379:KII655379 KRS655379:KSE655379 LBO655379:LCA655379 LLK655379:LLW655379 LVG655379:LVS655379 MFC655379:MFO655379 MOY655379:MPK655379 MYU655379:MZG655379 NIQ655379:NJC655379 NSM655379:NSY655379 OCI655379:OCU655379 OME655379:OMQ655379 OWA655379:OWM655379 PFW655379:PGI655379 PPS655379:PQE655379 PZO655379:QAA655379 QJK655379:QJW655379 QTG655379:QTS655379 RDC655379:RDO655379 RMY655379:RNK655379 RWU655379:RXG655379 SGQ655379:SHC655379 SQM655379:SQY655379 TAI655379:TAU655379 TKE655379:TKQ655379 TUA655379:TUM655379 UDW655379:UEI655379 UNS655379:UOE655379 UXO655379:UYA655379 VHK655379:VHW655379 VRG655379:VRS655379 WBC655379:WBO655379 WKY655379:WLK655379 WUU655379:WVG655379 C720915:N720915 II720915:IU720915 SE720915:SQ720915 ACA720915:ACM720915 ALW720915:AMI720915 AVS720915:AWE720915 BFO720915:BGA720915 BPK720915:BPW720915 BZG720915:BZS720915 CJC720915:CJO720915 CSY720915:CTK720915 DCU720915:DDG720915 DMQ720915:DNC720915 DWM720915:DWY720915 EGI720915:EGU720915 EQE720915:EQQ720915 FAA720915:FAM720915 FJW720915:FKI720915 FTS720915:FUE720915 GDO720915:GEA720915 GNK720915:GNW720915 GXG720915:GXS720915 HHC720915:HHO720915 HQY720915:HRK720915 IAU720915:IBG720915 IKQ720915:ILC720915 IUM720915:IUY720915 JEI720915:JEU720915 JOE720915:JOQ720915 JYA720915:JYM720915 KHW720915:KII720915 KRS720915:KSE720915 LBO720915:LCA720915 LLK720915:LLW720915 LVG720915:LVS720915 MFC720915:MFO720915 MOY720915:MPK720915 MYU720915:MZG720915 NIQ720915:NJC720915 NSM720915:NSY720915 OCI720915:OCU720915 OME720915:OMQ720915 OWA720915:OWM720915 PFW720915:PGI720915 PPS720915:PQE720915 PZO720915:QAA720915 QJK720915:QJW720915 QTG720915:QTS720915 RDC720915:RDO720915 RMY720915:RNK720915 RWU720915:RXG720915 SGQ720915:SHC720915 SQM720915:SQY720915 TAI720915:TAU720915 TKE720915:TKQ720915 TUA720915:TUM720915 UDW720915:UEI720915 UNS720915:UOE720915 UXO720915:UYA720915 VHK720915:VHW720915 VRG720915:VRS720915 WBC720915:WBO720915 WKY720915:WLK720915 WUU720915:WVG720915 C786451:N786451 II786451:IU786451 SE786451:SQ786451 ACA786451:ACM786451 ALW786451:AMI786451 AVS786451:AWE786451 BFO786451:BGA786451 BPK786451:BPW786451 BZG786451:BZS786451 CJC786451:CJO786451 CSY786451:CTK786451 DCU786451:DDG786451 DMQ786451:DNC786451 DWM786451:DWY786451 EGI786451:EGU786451 EQE786451:EQQ786451 FAA786451:FAM786451 FJW786451:FKI786451 FTS786451:FUE786451 GDO786451:GEA786451 GNK786451:GNW786451 GXG786451:GXS786451 HHC786451:HHO786451 HQY786451:HRK786451 IAU786451:IBG786451 IKQ786451:ILC786451 IUM786451:IUY786451 JEI786451:JEU786451 JOE786451:JOQ786451 JYA786451:JYM786451 KHW786451:KII786451 KRS786451:KSE786451 LBO786451:LCA786451 LLK786451:LLW786451 LVG786451:LVS786451 MFC786451:MFO786451 MOY786451:MPK786451 MYU786451:MZG786451 NIQ786451:NJC786451 NSM786451:NSY786451 OCI786451:OCU786451 OME786451:OMQ786451 OWA786451:OWM786451 PFW786451:PGI786451 PPS786451:PQE786451 PZO786451:QAA786451 QJK786451:QJW786451 QTG786451:QTS786451 RDC786451:RDO786451 RMY786451:RNK786451 RWU786451:RXG786451 SGQ786451:SHC786451 SQM786451:SQY786451 TAI786451:TAU786451 TKE786451:TKQ786451 TUA786451:TUM786451 UDW786451:UEI786451 UNS786451:UOE786451 UXO786451:UYA786451 VHK786451:VHW786451 VRG786451:VRS786451 WBC786451:WBO786451 WKY786451:WLK786451 WUU786451:WVG786451 C851987:N851987 II851987:IU851987 SE851987:SQ851987 ACA851987:ACM851987 ALW851987:AMI851987 AVS851987:AWE851987 BFO851987:BGA851987 BPK851987:BPW851987 BZG851987:BZS851987 CJC851987:CJO851987 CSY851987:CTK851987 DCU851987:DDG851987 DMQ851987:DNC851987 DWM851987:DWY851987 EGI851987:EGU851987 EQE851987:EQQ851987 FAA851987:FAM851987 FJW851987:FKI851987 FTS851987:FUE851987 GDO851987:GEA851987 GNK851987:GNW851987 GXG851987:GXS851987 HHC851987:HHO851987 HQY851987:HRK851987 IAU851987:IBG851987 IKQ851987:ILC851987 IUM851987:IUY851987 JEI851987:JEU851987 JOE851987:JOQ851987 JYA851987:JYM851987 KHW851987:KII851987 KRS851987:KSE851987 LBO851987:LCA851987 LLK851987:LLW851987 LVG851987:LVS851987 MFC851987:MFO851987 MOY851987:MPK851987 MYU851987:MZG851987 NIQ851987:NJC851987 NSM851987:NSY851987 OCI851987:OCU851987 OME851987:OMQ851987 OWA851987:OWM851987 PFW851987:PGI851987 PPS851987:PQE851987 PZO851987:QAA851987 QJK851987:QJW851987 QTG851987:QTS851987 RDC851987:RDO851987 RMY851987:RNK851987 RWU851987:RXG851987 SGQ851987:SHC851987 SQM851987:SQY851987 TAI851987:TAU851987 TKE851987:TKQ851987 TUA851987:TUM851987 UDW851987:UEI851987 UNS851987:UOE851987 UXO851987:UYA851987 VHK851987:VHW851987 VRG851987:VRS851987 WBC851987:WBO851987 WKY851987:WLK851987 WUU851987:WVG851987 C917523:N917523 II917523:IU917523 SE917523:SQ917523 ACA917523:ACM917523 ALW917523:AMI917523 AVS917523:AWE917523 BFO917523:BGA917523 BPK917523:BPW917523 BZG917523:BZS917523 CJC917523:CJO917523 CSY917523:CTK917523 DCU917523:DDG917523 DMQ917523:DNC917523 DWM917523:DWY917523 EGI917523:EGU917523 EQE917523:EQQ917523 FAA917523:FAM917523 FJW917523:FKI917523 FTS917523:FUE917523 GDO917523:GEA917523 GNK917523:GNW917523 GXG917523:GXS917523 HHC917523:HHO917523 HQY917523:HRK917523 IAU917523:IBG917523 IKQ917523:ILC917523 IUM917523:IUY917523 JEI917523:JEU917523 JOE917523:JOQ917523 JYA917523:JYM917523 KHW917523:KII917523 KRS917523:KSE917523 LBO917523:LCA917523 LLK917523:LLW917523 LVG917523:LVS917523 MFC917523:MFO917523 MOY917523:MPK917523 MYU917523:MZG917523 NIQ917523:NJC917523 NSM917523:NSY917523 OCI917523:OCU917523 OME917523:OMQ917523 OWA917523:OWM917523 PFW917523:PGI917523 PPS917523:PQE917523 PZO917523:QAA917523 QJK917523:QJW917523 QTG917523:QTS917523 RDC917523:RDO917523 RMY917523:RNK917523 RWU917523:RXG917523 SGQ917523:SHC917523 SQM917523:SQY917523 TAI917523:TAU917523 TKE917523:TKQ917523 TUA917523:TUM917523 UDW917523:UEI917523 UNS917523:UOE917523 UXO917523:UYA917523 VHK917523:VHW917523 VRG917523:VRS917523 WBC917523:WBO917523 WKY917523:WLK917523 WUU917523:WVG917523 C983059:N983059 II983059:IU983059 SE983059:SQ983059 ACA983059:ACM983059 ALW983059:AMI983059 AVS983059:AWE983059 BFO983059:BGA983059 BPK983059:BPW983059 BZG983059:BZS983059 CJC983059:CJO983059 CSY983059:CTK983059 DCU983059:DDG983059 DMQ983059:DNC983059 DWM983059:DWY983059 EGI983059:EGU983059 EQE983059:EQQ983059 FAA983059:FAM983059 FJW983059:FKI983059 FTS983059:FUE983059 GDO983059:GEA983059 GNK983059:GNW983059 GXG983059:GXS983059 HHC983059:HHO983059 HQY983059:HRK983059 IAU983059:IBG983059 IKQ983059:ILC983059 IUM983059:IUY983059 JEI983059:JEU983059 JOE983059:JOQ983059 JYA983059:JYM983059 KHW983059:KII983059 KRS983059:KSE983059 LBO983059:LCA983059 LLK983059:LLW983059 LVG983059:LVS983059 MFC983059:MFO983059 MOY983059:MPK983059 MYU983059:MZG983059 NIQ983059:NJC983059 NSM983059:NSY983059 OCI983059:OCU983059 OME983059:OMQ983059 OWA983059:OWM983059 PFW983059:PGI983059 PPS983059:PQE983059 PZO983059:QAA983059 QJK983059:QJW983059 QTG983059:QTS983059 RDC983059:RDO983059 RMY983059:RNK983059 RWU983059:RXG983059 SGQ983059:SHC983059 SQM983059:SQY983059 TAI983059:TAU983059 TKE983059:TKQ983059 TUA983059:TUM983059 UDW983059:UEI983059 UNS983059:UOE983059 UXO983059:UYA983059 VHK983059:VHW983059 VRG983059:VRS983059 WBC983059:WBO983059 WKY983059:WLK983059 WUU983059:WVG983059" xr:uid="{00000000-0002-0000-0200-000004000000}">
      <formula1>TipoGestión</formula1>
    </dataValidation>
    <dataValidation type="list" allowBlank="1" showInputMessage="1" showErrorMessage="1" sqref="D133:H133 D116:H116 D201:H201 D184:H184 D167:H167 D150:H150 WVI983098:WVM983098 WLM983098:WLQ983098 WBQ983098:WBU983098 VRU983098:VRY983098 VHY983098:VIC983098 UYC983098:UYG983098 UOG983098:UOK983098 UEK983098:UEO983098 TUO983098:TUS983098 TKS983098:TKW983098 TAW983098:TBA983098 SRA983098:SRE983098 SHE983098:SHI983098 RXI983098:RXM983098 RNM983098:RNQ983098 RDQ983098:RDU983098 QTU983098:QTY983098 QJY983098:QKC983098 QAC983098:QAG983098 PQG983098:PQK983098 PGK983098:PGO983098 OWO983098:OWS983098 OMS983098:OMW983098 OCW983098:ODA983098 NTA983098:NTE983098 NJE983098:NJI983098 MZI983098:MZM983098 MPM983098:MPQ983098 MFQ983098:MFU983098 LVU983098:LVY983098 LLY983098:LMC983098 LCC983098:LCG983098 KSG983098:KSK983098 KIK983098:KIO983098 JYO983098:JYS983098 JOS983098:JOW983098 JEW983098:JFA983098 IVA983098:IVE983098 ILE983098:ILI983098 IBI983098:IBM983098 HRM983098:HRQ983098 HHQ983098:HHU983098 GXU983098:GXY983098 GNY983098:GOC983098 GEC983098:GEG983098 FUG983098:FUK983098 FKK983098:FKO983098 FAO983098:FAS983098 EQS983098:EQW983098 EGW983098:EHA983098 DXA983098:DXE983098 DNE983098:DNI983098 DDI983098:DDM983098 CTM983098:CTQ983098 CJQ983098:CJU983098 BZU983098:BZY983098 BPY983098:BQC983098 BGC983098:BGG983098 AWG983098:AWK983098 AMK983098:AMO983098 ACO983098:ACS983098 SS983098:SW983098 IW983098:JA983098 WVI917562:WVM917562 WLM917562:WLQ917562 WBQ917562:WBU917562 VRU917562:VRY917562 VHY917562:VIC917562 UYC917562:UYG917562 UOG917562:UOK917562 UEK917562:UEO917562 TUO917562:TUS917562 TKS917562:TKW917562 TAW917562:TBA917562 SRA917562:SRE917562 SHE917562:SHI917562 RXI917562:RXM917562 RNM917562:RNQ917562 RDQ917562:RDU917562 QTU917562:QTY917562 QJY917562:QKC917562 QAC917562:QAG917562 PQG917562:PQK917562 PGK917562:PGO917562 OWO917562:OWS917562 OMS917562:OMW917562 OCW917562:ODA917562 NTA917562:NTE917562 NJE917562:NJI917562 MZI917562:MZM917562 MPM917562:MPQ917562 MFQ917562:MFU917562 LVU917562:LVY917562 LLY917562:LMC917562 LCC917562:LCG917562 KSG917562:KSK917562 KIK917562:KIO917562 JYO917562:JYS917562 JOS917562:JOW917562 JEW917562:JFA917562 IVA917562:IVE917562 ILE917562:ILI917562 IBI917562:IBM917562 HRM917562:HRQ917562 HHQ917562:HHU917562 GXU917562:GXY917562 GNY917562:GOC917562 GEC917562:GEG917562 FUG917562:FUK917562 FKK917562:FKO917562 FAO917562:FAS917562 EQS917562:EQW917562 EGW917562:EHA917562 DXA917562:DXE917562 DNE917562:DNI917562 DDI917562:DDM917562 CTM917562:CTQ917562 CJQ917562:CJU917562 BZU917562:BZY917562 BPY917562:BQC917562 BGC917562:BGG917562 AWG917562:AWK917562 AMK917562:AMO917562 ACO917562:ACS917562 SS917562:SW917562 IW917562:JA917562 WVI852026:WVM852026 WLM852026:WLQ852026 WBQ852026:WBU852026 VRU852026:VRY852026 VHY852026:VIC852026 UYC852026:UYG852026 UOG852026:UOK852026 UEK852026:UEO852026 TUO852026:TUS852026 TKS852026:TKW852026 TAW852026:TBA852026 SRA852026:SRE852026 SHE852026:SHI852026 RXI852026:RXM852026 RNM852026:RNQ852026 RDQ852026:RDU852026 QTU852026:QTY852026 QJY852026:QKC852026 QAC852026:QAG852026 PQG852026:PQK852026 PGK852026:PGO852026 OWO852026:OWS852026 OMS852026:OMW852026 OCW852026:ODA852026 NTA852026:NTE852026 NJE852026:NJI852026 MZI852026:MZM852026 MPM852026:MPQ852026 MFQ852026:MFU852026 LVU852026:LVY852026 LLY852026:LMC852026 LCC852026:LCG852026 KSG852026:KSK852026 KIK852026:KIO852026 JYO852026:JYS852026 JOS852026:JOW852026 JEW852026:JFA852026 IVA852026:IVE852026 ILE852026:ILI852026 IBI852026:IBM852026 HRM852026:HRQ852026 HHQ852026:HHU852026 GXU852026:GXY852026 GNY852026:GOC852026 GEC852026:GEG852026 FUG852026:FUK852026 FKK852026:FKO852026 FAO852026:FAS852026 EQS852026:EQW852026 EGW852026:EHA852026 DXA852026:DXE852026 DNE852026:DNI852026 DDI852026:DDM852026 CTM852026:CTQ852026 CJQ852026:CJU852026 BZU852026:BZY852026 BPY852026:BQC852026 BGC852026:BGG852026 AWG852026:AWK852026 AMK852026:AMO852026 ACO852026:ACS852026 SS852026:SW852026 IW852026:JA852026 WVI786490:WVM786490 WLM786490:WLQ786490 WBQ786490:WBU786490 VRU786490:VRY786490 VHY786490:VIC786490 UYC786490:UYG786490 UOG786490:UOK786490 UEK786490:UEO786490 TUO786490:TUS786490 TKS786490:TKW786490 TAW786490:TBA786490 SRA786490:SRE786490 SHE786490:SHI786490 RXI786490:RXM786490 RNM786490:RNQ786490 RDQ786490:RDU786490 QTU786490:QTY786490 QJY786490:QKC786490 QAC786490:QAG786490 PQG786490:PQK786490 PGK786490:PGO786490 OWO786490:OWS786490 OMS786490:OMW786490 OCW786490:ODA786490 NTA786490:NTE786490 NJE786490:NJI786490 MZI786490:MZM786490 MPM786490:MPQ786490 MFQ786490:MFU786490 LVU786490:LVY786490 LLY786490:LMC786490 LCC786490:LCG786490 KSG786490:KSK786490 KIK786490:KIO786490 JYO786490:JYS786490 JOS786490:JOW786490 JEW786490:JFA786490 IVA786490:IVE786490 ILE786490:ILI786490 IBI786490:IBM786490 HRM786490:HRQ786490 HHQ786490:HHU786490 GXU786490:GXY786490 GNY786490:GOC786490 GEC786490:GEG786490 FUG786490:FUK786490 FKK786490:FKO786490 FAO786490:FAS786490 EQS786490:EQW786490 EGW786490:EHA786490 DXA786490:DXE786490 DNE786490:DNI786490 DDI786490:DDM786490 CTM786490:CTQ786490 CJQ786490:CJU786490 BZU786490:BZY786490 BPY786490:BQC786490 BGC786490:BGG786490 AWG786490:AWK786490 AMK786490:AMO786490 ACO786490:ACS786490 SS786490:SW786490 IW786490:JA786490 WVI720954:WVM720954 WLM720954:WLQ720954 WBQ720954:WBU720954 VRU720954:VRY720954 VHY720954:VIC720954 UYC720954:UYG720954 UOG720954:UOK720954 UEK720954:UEO720954 TUO720954:TUS720954 TKS720954:TKW720954 TAW720954:TBA720954 SRA720954:SRE720954 SHE720954:SHI720954 RXI720954:RXM720954 RNM720954:RNQ720954 RDQ720954:RDU720954 QTU720954:QTY720954 QJY720954:QKC720954 QAC720954:QAG720954 PQG720954:PQK720954 PGK720954:PGO720954 OWO720954:OWS720954 OMS720954:OMW720954 OCW720954:ODA720954 NTA720954:NTE720954 NJE720954:NJI720954 MZI720954:MZM720954 MPM720954:MPQ720954 MFQ720954:MFU720954 LVU720954:LVY720954 LLY720954:LMC720954 LCC720954:LCG720954 KSG720954:KSK720954 KIK720954:KIO720954 JYO720954:JYS720954 JOS720954:JOW720954 JEW720954:JFA720954 IVA720954:IVE720954 ILE720954:ILI720954 IBI720954:IBM720954 HRM720954:HRQ720954 HHQ720954:HHU720954 GXU720954:GXY720954 GNY720954:GOC720954 GEC720954:GEG720954 FUG720954:FUK720954 FKK720954:FKO720954 FAO720954:FAS720954 EQS720954:EQW720954 EGW720954:EHA720954 DXA720954:DXE720954 DNE720954:DNI720954 DDI720954:DDM720954 CTM720954:CTQ720954 CJQ720954:CJU720954 BZU720954:BZY720954 BPY720954:BQC720954 BGC720954:BGG720954 AWG720954:AWK720954 AMK720954:AMO720954 ACO720954:ACS720954 SS720954:SW720954 IW720954:JA720954 WVI655418:WVM655418 WLM655418:WLQ655418 WBQ655418:WBU655418 VRU655418:VRY655418 VHY655418:VIC655418 UYC655418:UYG655418 UOG655418:UOK655418 UEK655418:UEO655418 TUO655418:TUS655418 TKS655418:TKW655418 TAW655418:TBA655418 SRA655418:SRE655418 SHE655418:SHI655418 RXI655418:RXM655418 RNM655418:RNQ655418 RDQ655418:RDU655418 QTU655418:QTY655418 QJY655418:QKC655418 QAC655418:QAG655418 PQG655418:PQK655418 PGK655418:PGO655418 OWO655418:OWS655418 OMS655418:OMW655418 OCW655418:ODA655418 NTA655418:NTE655418 NJE655418:NJI655418 MZI655418:MZM655418 MPM655418:MPQ655418 MFQ655418:MFU655418 LVU655418:LVY655418 LLY655418:LMC655418 LCC655418:LCG655418 KSG655418:KSK655418 KIK655418:KIO655418 JYO655418:JYS655418 JOS655418:JOW655418 JEW655418:JFA655418 IVA655418:IVE655418 ILE655418:ILI655418 IBI655418:IBM655418 HRM655418:HRQ655418 HHQ655418:HHU655418 GXU655418:GXY655418 GNY655418:GOC655418 GEC655418:GEG655418 FUG655418:FUK655418 FKK655418:FKO655418 FAO655418:FAS655418 EQS655418:EQW655418 EGW655418:EHA655418 DXA655418:DXE655418 DNE655418:DNI655418 DDI655418:DDM655418 CTM655418:CTQ655418 CJQ655418:CJU655418 BZU655418:BZY655418 BPY655418:BQC655418 BGC655418:BGG655418 AWG655418:AWK655418 AMK655418:AMO655418 ACO655418:ACS655418 SS655418:SW655418 IW655418:JA655418 WVI589882:WVM589882 WLM589882:WLQ589882 WBQ589882:WBU589882 VRU589882:VRY589882 VHY589882:VIC589882 UYC589882:UYG589882 UOG589882:UOK589882 UEK589882:UEO589882 TUO589882:TUS589882 TKS589882:TKW589882 TAW589882:TBA589882 SRA589882:SRE589882 SHE589882:SHI589882 RXI589882:RXM589882 RNM589882:RNQ589882 RDQ589882:RDU589882 QTU589882:QTY589882 QJY589882:QKC589882 QAC589882:QAG589882 PQG589882:PQK589882 PGK589882:PGO589882 OWO589882:OWS589882 OMS589882:OMW589882 OCW589882:ODA589882 NTA589882:NTE589882 NJE589882:NJI589882 MZI589882:MZM589882 MPM589882:MPQ589882 MFQ589882:MFU589882 LVU589882:LVY589882 LLY589882:LMC589882 LCC589882:LCG589882 KSG589882:KSK589882 KIK589882:KIO589882 JYO589882:JYS589882 JOS589882:JOW589882 JEW589882:JFA589882 IVA589882:IVE589882 ILE589882:ILI589882 IBI589882:IBM589882 HRM589882:HRQ589882 HHQ589882:HHU589882 GXU589882:GXY589882 GNY589882:GOC589882 GEC589882:GEG589882 FUG589882:FUK589882 FKK589882:FKO589882 FAO589882:FAS589882 EQS589882:EQW589882 EGW589882:EHA589882 DXA589882:DXE589882 DNE589882:DNI589882 DDI589882:DDM589882 CTM589882:CTQ589882 CJQ589882:CJU589882 BZU589882:BZY589882 BPY589882:BQC589882 BGC589882:BGG589882 AWG589882:AWK589882 AMK589882:AMO589882 ACO589882:ACS589882 SS589882:SW589882 IW589882:JA589882 WVI524346:WVM524346 WLM524346:WLQ524346 WBQ524346:WBU524346 VRU524346:VRY524346 VHY524346:VIC524346 UYC524346:UYG524346 UOG524346:UOK524346 UEK524346:UEO524346 TUO524346:TUS524346 TKS524346:TKW524346 TAW524346:TBA524346 SRA524346:SRE524346 SHE524346:SHI524346 RXI524346:RXM524346 RNM524346:RNQ524346 RDQ524346:RDU524346 QTU524346:QTY524346 QJY524346:QKC524346 QAC524346:QAG524346 PQG524346:PQK524346 PGK524346:PGO524346 OWO524346:OWS524346 OMS524346:OMW524346 OCW524346:ODA524346 NTA524346:NTE524346 NJE524346:NJI524346 MZI524346:MZM524346 MPM524346:MPQ524346 MFQ524346:MFU524346 LVU524346:LVY524346 LLY524346:LMC524346 LCC524346:LCG524346 KSG524346:KSK524346 KIK524346:KIO524346 JYO524346:JYS524346 JOS524346:JOW524346 JEW524346:JFA524346 IVA524346:IVE524346 ILE524346:ILI524346 IBI524346:IBM524346 HRM524346:HRQ524346 HHQ524346:HHU524346 GXU524346:GXY524346 GNY524346:GOC524346 GEC524346:GEG524346 FUG524346:FUK524346 FKK524346:FKO524346 FAO524346:FAS524346 EQS524346:EQW524346 EGW524346:EHA524346 DXA524346:DXE524346 DNE524346:DNI524346 DDI524346:DDM524346 CTM524346:CTQ524346 CJQ524346:CJU524346 BZU524346:BZY524346 BPY524346:BQC524346 BGC524346:BGG524346 AWG524346:AWK524346 AMK524346:AMO524346 ACO524346:ACS524346 SS524346:SW524346 IW524346:JA524346 WVI458810:WVM458810 WLM458810:WLQ458810 WBQ458810:WBU458810 VRU458810:VRY458810 VHY458810:VIC458810 UYC458810:UYG458810 UOG458810:UOK458810 UEK458810:UEO458810 TUO458810:TUS458810 TKS458810:TKW458810 TAW458810:TBA458810 SRA458810:SRE458810 SHE458810:SHI458810 RXI458810:RXM458810 RNM458810:RNQ458810 RDQ458810:RDU458810 QTU458810:QTY458810 QJY458810:QKC458810 QAC458810:QAG458810 PQG458810:PQK458810 PGK458810:PGO458810 OWO458810:OWS458810 OMS458810:OMW458810 OCW458810:ODA458810 NTA458810:NTE458810 NJE458810:NJI458810 MZI458810:MZM458810 MPM458810:MPQ458810 MFQ458810:MFU458810 LVU458810:LVY458810 LLY458810:LMC458810 LCC458810:LCG458810 KSG458810:KSK458810 KIK458810:KIO458810 JYO458810:JYS458810 JOS458810:JOW458810 JEW458810:JFA458810 IVA458810:IVE458810 ILE458810:ILI458810 IBI458810:IBM458810 HRM458810:HRQ458810 HHQ458810:HHU458810 GXU458810:GXY458810 GNY458810:GOC458810 GEC458810:GEG458810 FUG458810:FUK458810 FKK458810:FKO458810 FAO458810:FAS458810 EQS458810:EQW458810 EGW458810:EHA458810 DXA458810:DXE458810 DNE458810:DNI458810 DDI458810:DDM458810 CTM458810:CTQ458810 CJQ458810:CJU458810 BZU458810:BZY458810 BPY458810:BQC458810 BGC458810:BGG458810 AWG458810:AWK458810 AMK458810:AMO458810 ACO458810:ACS458810 SS458810:SW458810 IW458810:JA458810 WVI393274:WVM393274 WLM393274:WLQ393274 WBQ393274:WBU393274 VRU393274:VRY393274 VHY393274:VIC393274 UYC393274:UYG393274 UOG393274:UOK393274 UEK393274:UEO393274 TUO393274:TUS393274 TKS393274:TKW393274 TAW393274:TBA393274 SRA393274:SRE393274 SHE393274:SHI393274 RXI393274:RXM393274 RNM393274:RNQ393274 RDQ393274:RDU393274 QTU393274:QTY393274 QJY393274:QKC393274 QAC393274:QAG393274 PQG393274:PQK393274 PGK393274:PGO393274 OWO393274:OWS393274 OMS393274:OMW393274 OCW393274:ODA393274 NTA393274:NTE393274 NJE393274:NJI393274 MZI393274:MZM393274 MPM393274:MPQ393274 MFQ393274:MFU393274 LVU393274:LVY393274 LLY393274:LMC393274 LCC393274:LCG393274 KSG393274:KSK393274 KIK393274:KIO393274 JYO393274:JYS393274 JOS393274:JOW393274 JEW393274:JFA393274 IVA393274:IVE393274 ILE393274:ILI393274 IBI393274:IBM393274 HRM393274:HRQ393274 HHQ393274:HHU393274 GXU393274:GXY393274 GNY393274:GOC393274 GEC393274:GEG393274 FUG393274:FUK393274 FKK393274:FKO393274 FAO393274:FAS393274 EQS393274:EQW393274 EGW393274:EHA393274 DXA393274:DXE393274 DNE393274:DNI393274 DDI393274:DDM393274 CTM393274:CTQ393274 CJQ393274:CJU393274 BZU393274:BZY393274 BPY393274:BQC393274 BGC393274:BGG393274 AWG393274:AWK393274 AMK393274:AMO393274 ACO393274:ACS393274 SS393274:SW393274 IW393274:JA393274 WVI327738:WVM327738 WLM327738:WLQ327738 WBQ327738:WBU327738 VRU327738:VRY327738 VHY327738:VIC327738 UYC327738:UYG327738 UOG327738:UOK327738 UEK327738:UEO327738 TUO327738:TUS327738 TKS327738:TKW327738 TAW327738:TBA327738 SRA327738:SRE327738 SHE327738:SHI327738 RXI327738:RXM327738 RNM327738:RNQ327738 RDQ327738:RDU327738 QTU327738:QTY327738 QJY327738:QKC327738 QAC327738:QAG327738 PQG327738:PQK327738 PGK327738:PGO327738 OWO327738:OWS327738 OMS327738:OMW327738 OCW327738:ODA327738 NTA327738:NTE327738 NJE327738:NJI327738 MZI327738:MZM327738 MPM327738:MPQ327738 MFQ327738:MFU327738 LVU327738:LVY327738 LLY327738:LMC327738 LCC327738:LCG327738 KSG327738:KSK327738 KIK327738:KIO327738 JYO327738:JYS327738 JOS327738:JOW327738 JEW327738:JFA327738 IVA327738:IVE327738 ILE327738:ILI327738 IBI327738:IBM327738 HRM327738:HRQ327738 HHQ327738:HHU327738 GXU327738:GXY327738 GNY327738:GOC327738 GEC327738:GEG327738 FUG327738:FUK327738 FKK327738:FKO327738 FAO327738:FAS327738 EQS327738:EQW327738 EGW327738:EHA327738 DXA327738:DXE327738 DNE327738:DNI327738 DDI327738:DDM327738 CTM327738:CTQ327738 CJQ327738:CJU327738 BZU327738:BZY327738 BPY327738:BQC327738 BGC327738:BGG327738 AWG327738:AWK327738 AMK327738:AMO327738 ACO327738:ACS327738 SS327738:SW327738 IW327738:JA327738 WVI262202:WVM262202 WLM262202:WLQ262202 WBQ262202:WBU262202 VRU262202:VRY262202 VHY262202:VIC262202 UYC262202:UYG262202 UOG262202:UOK262202 UEK262202:UEO262202 TUO262202:TUS262202 TKS262202:TKW262202 TAW262202:TBA262202 SRA262202:SRE262202 SHE262202:SHI262202 RXI262202:RXM262202 RNM262202:RNQ262202 RDQ262202:RDU262202 QTU262202:QTY262202 QJY262202:QKC262202 QAC262202:QAG262202 PQG262202:PQK262202 PGK262202:PGO262202 OWO262202:OWS262202 OMS262202:OMW262202 OCW262202:ODA262202 NTA262202:NTE262202 NJE262202:NJI262202 MZI262202:MZM262202 MPM262202:MPQ262202 MFQ262202:MFU262202 LVU262202:LVY262202 LLY262202:LMC262202 LCC262202:LCG262202 KSG262202:KSK262202 KIK262202:KIO262202 JYO262202:JYS262202 JOS262202:JOW262202 JEW262202:JFA262202 IVA262202:IVE262202 ILE262202:ILI262202 IBI262202:IBM262202 HRM262202:HRQ262202 HHQ262202:HHU262202 GXU262202:GXY262202 GNY262202:GOC262202 GEC262202:GEG262202 FUG262202:FUK262202 FKK262202:FKO262202 FAO262202:FAS262202 EQS262202:EQW262202 EGW262202:EHA262202 DXA262202:DXE262202 DNE262202:DNI262202 DDI262202:DDM262202 CTM262202:CTQ262202 CJQ262202:CJU262202 BZU262202:BZY262202 BPY262202:BQC262202 BGC262202:BGG262202 AWG262202:AWK262202 AMK262202:AMO262202 ACO262202:ACS262202 SS262202:SW262202 IW262202:JA262202 WVI196666:WVM196666 WLM196666:WLQ196666 WBQ196666:WBU196666 VRU196666:VRY196666 VHY196666:VIC196666 UYC196666:UYG196666 UOG196666:UOK196666 UEK196666:UEO196666 TUO196666:TUS196666 TKS196666:TKW196666 TAW196666:TBA196666 SRA196666:SRE196666 SHE196666:SHI196666 RXI196666:RXM196666 RNM196666:RNQ196666 RDQ196666:RDU196666 QTU196666:QTY196666 QJY196666:QKC196666 QAC196666:QAG196666 PQG196666:PQK196666 PGK196666:PGO196666 OWO196666:OWS196666 OMS196666:OMW196666 OCW196666:ODA196666 NTA196666:NTE196666 NJE196666:NJI196666 MZI196666:MZM196666 MPM196666:MPQ196666 MFQ196666:MFU196666 LVU196666:LVY196666 LLY196666:LMC196666 LCC196666:LCG196666 KSG196666:KSK196666 KIK196666:KIO196666 JYO196666:JYS196666 JOS196666:JOW196666 JEW196666:JFA196666 IVA196666:IVE196666 ILE196666:ILI196666 IBI196666:IBM196666 HRM196666:HRQ196666 HHQ196666:HHU196666 GXU196666:GXY196666 GNY196666:GOC196666 GEC196666:GEG196666 FUG196666:FUK196666 FKK196666:FKO196666 FAO196666:FAS196666 EQS196666:EQW196666 EGW196666:EHA196666 DXA196666:DXE196666 DNE196666:DNI196666 DDI196666:DDM196666 CTM196666:CTQ196666 CJQ196666:CJU196666 BZU196666:BZY196666 BPY196666:BQC196666 BGC196666:BGG196666 AWG196666:AWK196666 AMK196666:AMO196666 ACO196666:ACS196666 SS196666:SW196666 IW196666:JA196666 WVI131130:WVM131130 WLM131130:WLQ131130 WBQ131130:WBU131130 VRU131130:VRY131130 VHY131130:VIC131130 UYC131130:UYG131130 UOG131130:UOK131130 UEK131130:UEO131130 TUO131130:TUS131130 TKS131130:TKW131130 TAW131130:TBA131130 SRA131130:SRE131130 SHE131130:SHI131130 RXI131130:RXM131130 RNM131130:RNQ131130 RDQ131130:RDU131130 QTU131130:QTY131130 QJY131130:QKC131130 QAC131130:QAG131130 PQG131130:PQK131130 PGK131130:PGO131130 OWO131130:OWS131130 OMS131130:OMW131130 OCW131130:ODA131130 NTA131130:NTE131130 NJE131130:NJI131130 MZI131130:MZM131130 MPM131130:MPQ131130 MFQ131130:MFU131130 LVU131130:LVY131130 LLY131130:LMC131130 LCC131130:LCG131130 KSG131130:KSK131130 KIK131130:KIO131130 JYO131130:JYS131130 JOS131130:JOW131130 JEW131130:JFA131130 IVA131130:IVE131130 ILE131130:ILI131130 IBI131130:IBM131130 HRM131130:HRQ131130 HHQ131130:HHU131130 GXU131130:GXY131130 GNY131130:GOC131130 GEC131130:GEG131130 FUG131130:FUK131130 FKK131130:FKO131130 FAO131130:FAS131130 EQS131130:EQW131130 EGW131130:EHA131130 DXA131130:DXE131130 DNE131130:DNI131130 DDI131130:DDM131130 CTM131130:CTQ131130 CJQ131130:CJU131130 BZU131130:BZY131130 BPY131130:BQC131130 BGC131130:BGG131130 AWG131130:AWK131130 AMK131130:AMO131130 ACO131130:ACS131130 SS131130:SW131130 IW131130:JA131130 WVI65594:WVM65594 WLM65594:WLQ65594 WBQ65594:WBU65594 VRU65594:VRY65594 VHY65594:VIC65594 UYC65594:UYG65594 UOG65594:UOK65594 UEK65594:UEO65594 TUO65594:TUS65594 TKS65594:TKW65594 TAW65594:TBA65594 SRA65594:SRE65594 SHE65594:SHI65594 RXI65594:RXM65594 RNM65594:RNQ65594 RDQ65594:RDU65594 QTU65594:QTY65594 QJY65594:QKC65594 QAC65594:QAG65594 PQG65594:PQK65594 PGK65594:PGO65594 OWO65594:OWS65594 OMS65594:OMW65594 OCW65594:ODA65594 NTA65594:NTE65594 NJE65594:NJI65594 MZI65594:MZM65594 MPM65594:MPQ65594 MFQ65594:MFU65594 LVU65594:LVY65594 LLY65594:LMC65594 LCC65594:LCG65594 KSG65594:KSK65594 KIK65594:KIO65594 JYO65594:JYS65594 JOS65594:JOW65594 JEW65594:JFA65594 IVA65594:IVE65594 ILE65594:ILI65594 IBI65594:IBM65594 HRM65594:HRQ65594 HHQ65594:HHU65594 GXU65594:GXY65594 GNY65594:GOC65594 GEC65594:GEG65594 FUG65594:FUK65594 FKK65594:FKO65594 FAO65594:FAS65594 EQS65594:EQW65594 EGW65594:EHA65594 DXA65594:DXE65594 DNE65594:DNI65594 DDI65594:DDM65594 CTM65594:CTQ65594 CJQ65594:CJU65594 BZU65594:BZY65594 BPY65594:BQC65594 BGC65594:BGG65594 AWG65594:AWK65594 AMK65594:AMO65594 ACO65594:ACS65594 SS65594:SW65594 IW65594:JA65594 WVI983081:WVM983081 WLM983081:WLQ983081 WBQ983081:WBU983081 VRU983081:VRY983081 VHY983081:VIC983081 UYC983081:UYG983081 UOG983081:UOK983081 UEK983081:UEO983081 TUO983081:TUS983081 TKS983081:TKW983081 TAW983081:TBA983081 SRA983081:SRE983081 SHE983081:SHI983081 RXI983081:RXM983081 RNM983081:RNQ983081 RDQ983081:RDU983081 QTU983081:QTY983081 QJY983081:QKC983081 QAC983081:QAG983081 PQG983081:PQK983081 PGK983081:PGO983081 OWO983081:OWS983081 OMS983081:OMW983081 OCW983081:ODA983081 NTA983081:NTE983081 NJE983081:NJI983081 MZI983081:MZM983081 MPM983081:MPQ983081 MFQ983081:MFU983081 LVU983081:LVY983081 LLY983081:LMC983081 LCC983081:LCG983081 KSG983081:KSK983081 KIK983081:KIO983081 JYO983081:JYS983081 JOS983081:JOW983081 JEW983081:JFA983081 IVA983081:IVE983081 ILE983081:ILI983081 IBI983081:IBM983081 HRM983081:HRQ983081 HHQ983081:HHU983081 GXU983081:GXY983081 GNY983081:GOC983081 GEC983081:GEG983081 FUG983081:FUK983081 FKK983081:FKO983081 FAO983081:FAS983081 EQS983081:EQW983081 EGW983081:EHA983081 DXA983081:DXE983081 DNE983081:DNI983081 DDI983081:DDM983081 CTM983081:CTQ983081 CJQ983081:CJU983081 BZU983081:BZY983081 BPY983081:BQC983081 BGC983081:BGG983081 AWG983081:AWK983081 AMK983081:AMO983081 ACO983081:ACS983081 SS983081:SW983081 IW983081:JA983081 WVI917545:WVM917545 WLM917545:WLQ917545 WBQ917545:WBU917545 VRU917545:VRY917545 VHY917545:VIC917545 UYC917545:UYG917545 UOG917545:UOK917545 UEK917545:UEO917545 TUO917545:TUS917545 TKS917545:TKW917545 TAW917545:TBA917545 SRA917545:SRE917545 SHE917545:SHI917545 RXI917545:RXM917545 RNM917545:RNQ917545 RDQ917545:RDU917545 QTU917545:QTY917545 QJY917545:QKC917545 QAC917545:QAG917545 PQG917545:PQK917545 PGK917545:PGO917545 OWO917545:OWS917545 OMS917545:OMW917545 OCW917545:ODA917545 NTA917545:NTE917545 NJE917545:NJI917545 MZI917545:MZM917545 MPM917545:MPQ917545 MFQ917545:MFU917545 LVU917545:LVY917545 LLY917545:LMC917545 LCC917545:LCG917545 KSG917545:KSK917545 KIK917545:KIO917545 JYO917545:JYS917545 JOS917545:JOW917545 JEW917545:JFA917545 IVA917545:IVE917545 ILE917545:ILI917545 IBI917545:IBM917545 HRM917545:HRQ917545 HHQ917545:HHU917545 GXU917545:GXY917545 GNY917545:GOC917545 GEC917545:GEG917545 FUG917545:FUK917545 FKK917545:FKO917545 FAO917545:FAS917545 EQS917545:EQW917545 EGW917545:EHA917545 DXA917545:DXE917545 DNE917545:DNI917545 DDI917545:DDM917545 CTM917545:CTQ917545 CJQ917545:CJU917545 BZU917545:BZY917545 BPY917545:BQC917545 BGC917545:BGG917545 AWG917545:AWK917545 AMK917545:AMO917545 ACO917545:ACS917545 SS917545:SW917545 IW917545:JA917545 WVI852009:WVM852009 WLM852009:WLQ852009 WBQ852009:WBU852009 VRU852009:VRY852009 VHY852009:VIC852009 UYC852009:UYG852009 UOG852009:UOK852009 UEK852009:UEO852009 TUO852009:TUS852009 TKS852009:TKW852009 TAW852009:TBA852009 SRA852009:SRE852009 SHE852009:SHI852009 RXI852009:RXM852009 RNM852009:RNQ852009 RDQ852009:RDU852009 QTU852009:QTY852009 QJY852009:QKC852009 QAC852009:QAG852009 PQG852009:PQK852009 PGK852009:PGO852009 OWO852009:OWS852009 OMS852009:OMW852009 OCW852009:ODA852009 NTA852009:NTE852009 NJE852009:NJI852009 MZI852009:MZM852009 MPM852009:MPQ852009 MFQ852009:MFU852009 LVU852009:LVY852009 LLY852009:LMC852009 LCC852009:LCG852009 KSG852009:KSK852009 KIK852009:KIO852009 JYO852009:JYS852009 JOS852009:JOW852009 JEW852009:JFA852009 IVA852009:IVE852009 ILE852009:ILI852009 IBI852009:IBM852009 HRM852009:HRQ852009 HHQ852009:HHU852009 GXU852009:GXY852009 GNY852009:GOC852009 GEC852009:GEG852009 FUG852009:FUK852009 FKK852009:FKO852009 FAO852009:FAS852009 EQS852009:EQW852009 EGW852009:EHA852009 DXA852009:DXE852009 DNE852009:DNI852009 DDI852009:DDM852009 CTM852009:CTQ852009 CJQ852009:CJU852009 BZU852009:BZY852009 BPY852009:BQC852009 BGC852009:BGG852009 AWG852009:AWK852009 AMK852009:AMO852009 ACO852009:ACS852009 SS852009:SW852009 IW852009:JA852009 WVI786473:WVM786473 WLM786473:WLQ786473 WBQ786473:WBU786473 VRU786473:VRY786473 VHY786473:VIC786473 UYC786473:UYG786473 UOG786473:UOK786473 UEK786473:UEO786473 TUO786473:TUS786473 TKS786473:TKW786473 TAW786473:TBA786473 SRA786473:SRE786473 SHE786473:SHI786473 RXI786473:RXM786473 RNM786473:RNQ786473 RDQ786473:RDU786473 QTU786473:QTY786473 QJY786473:QKC786473 QAC786473:QAG786473 PQG786473:PQK786473 PGK786473:PGO786473 OWO786473:OWS786473 OMS786473:OMW786473 OCW786473:ODA786473 NTA786473:NTE786473 NJE786473:NJI786473 MZI786473:MZM786473 MPM786473:MPQ786473 MFQ786473:MFU786473 LVU786473:LVY786473 LLY786473:LMC786473 LCC786473:LCG786473 KSG786473:KSK786473 KIK786473:KIO786473 JYO786473:JYS786473 JOS786473:JOW786473 JEW786473:JFA786473 IVA786473:IVE786473 ILE786473:ILI786473 IBI786473:IBM786473 HRM786473:HRQ786473 HHQ786473:HHU786473 GXU786473:GXY786473 GNY786473:GOC786473 GEC786473:GEG786473 FUG786473:FUK786473 FKK786473:FKO786473 FAO786473:FAS786473 EQS786473:EQW786473 EGW786473:EHA786473 DXA786473:DXE786473 DNE786473:DNI786473 DDI786473:DDM786473 CTM786473:CTQ786473 CJQ786473:CJU786473 BZU786473:BZY786473 BPY786473:BQC786473 BGC786473:BGG786473 AWG786473:AWK786473 AMK786473:AMO786473 ACO786473:ACS786473 SS786473:SW786473 IW786473:JA786473 WVI720937:WVM720937 WLM720937:WLQ720937 WBQ720937:WBU720937 VRU720937:VRY720937 VHY720937:VIC720937 UYC720937:UYG720937 UOG720937:UOK720937 UEK720937:UEO720937 TUO720937:TUS720937 TKS720937:TKW720937 TAW720937:TBA720937 SRA720937:SRE720937 SHE720937:SHI720937 RXI720937:RXM720937 RNM720937:RNQ720937 RDQ720937:RDU720937 QTU720937:QTY720937 QJY720937:QKC720937 QAC720937:QAG720937 PQG720937:PQK720937 PGK720937:PGO720937 OWO720937:OWS720937 OMS720937:OMW720937 OCW720937:ODA720937 NTA720937:NTE720937 NJE720937:NJI720937 MZI720937:MZM720937 MPM720937:MPQ720937 MFQ720937:MFU720937 LVU720937:LVY720937 LLY720937:LMC720937 LCC720937:LCG720937 KSG720937:KSK720937 KIK720937:KIO720937 JYO720937:JYS720937 JOS720937:JOW720937 JEW720937:JFA720937 IVA720937:IVE720937 ILE720937:ILI720937 IBI720937:IBM720937 HRM720937:HRQ720937 HHQ720937:HHU720937 GXU720937:GXY720937 GNY720937:GOC720937 GEC720937:GEG720937 FUG720937:FUK720937 FKK720937:FKO720937 FAO720937:FAS720937 EQS720937:EQW720937 EGW720937:EHA720937 DXA720937:DXE720937 DNE720937:DNI720937 DDI720937:DDM720937 CTM720937:CTQ720937 CJQ720937:CJU720937 BZU720937:BZY720937 BPY720937:BQC720937 BGC720937:BGG720937 AWG720937:AWK720937 AMK720937:AMO720937 ACO720937:ACS720937 SS720937:SW720937 IW720937:JA720937 WVI655401:WVM655401 WLM655401:WLQ655401 WBQ655401:WBU655401 VRU655401:VRY655401 VHY655401:VIC655401 UYC655401:UYG655401 UOG655401:UOK655401 UEK655401:UEO655401 TUO655401:TUS655401 TKS655401:TKW655401 TAW655401:TBA655401 SRA655401:SRE655401 SHE655401:SHI655401 RXI655401:RXM655401 RNM655401:RNQ655401 RDQ655401:RDU655401 QTU655401:QTY655401 QJY655401:QKC655401 QAC655401:QAG655401 PQG655401:PQK655401 PGK655401:PGO655401 OWO655401:OWS655401 OMS655401:OMW655401 OCW655401:ODA655401 NTA655401:NTE655401 NJE655401:NJI655401 MZI655401:MZM655401 MPM655401:MPQ655401 MFQ655401:MFU655401 LVU655401:LVY655401 LLY655401:LMC655401 LCC655401:LCG655401 KSG655401:KSK655401 KIK655401:KIO655401 JYO655401:JYS655401 JOS655401:JOW655401 JEW655401:JFA655401 IVA655401:IVE655401 ILE655401:ILI655401 IBI655401:IBM655401 HRM655401:HRQ655401 HHQ655401:HHU655401 GXU655401:GXY655401 GNY655401:GOC655401 GEC655401:GEG655401 FUG655401:FUK655401 FKK655401:FKO655401 FAO655401:FAS655401 EQS655401:EQW655401 EGW655401:EHA655401 DXA655401:DXE655401 DNE655401:DNI655401 DDI655401:DDM655401 CTM655401:CTQ655401 CJQ655401:CJU655401 BZU655401:BZY655401 BPY655401:BQC655401 BGC655401:BGG655401 AWG655401:AWK655401 AMK655401:AMO655401 ACO655401:ACS655401 SS655401:SW655401 IW655401:JA655401 WVI589865:WVM589865 WLM589865:WLQ589865 WBQ589865:WBU589865 VRU589865:VRY589865 VHY589865:VIC589865 UYC589865:UYG589865 UOG589865:UOK589865 UEK589865:UEO589865 TUO589865:TUS589865 TKS589865:TKW589865 TAW589865:TBA589865 SRA589865:SRE589865 SHE589865:SHI589865 RXI589865:RXM589865 RNM589865:RNQ589865 RDQ589865:RDU589865 QTU589865:QTY589865 QJY589865:QKC589865 QAC589865:QAG589865 PQG589865:PQK589865 PGK589865:PGO589865 OWO589865:OWS589865 OMS589865:OMW589865 OCW589865:ODA589865 NTA589865:NTE589865 NJE589865:NJI589865 MZI589865:MZM589865 MPM589865:MPQ589865 MFQ589865:MFU589865 LVU589865:LVY589865 LLY589865:LMC589865 LCC589865:LCG589865 KSG589865:KSK589865 KIK589865:KIO589865 JYO589865:JYS589865 JOS589865:JOW589865 JEW589865:JFA589865 IVA589865:IVE589865 ILE589865:ILI589865 IBI589865:IBM589865 HRM589865:HRQ589865 HHQ589865:HHU589865 GXU589865:GXY589865 GNY589865:GOC589865 GEC589865:GEG589865 FUG589865:FUK589865 FKK589865:FKO589865 FAO589865:FAS589865 EQS589865:EQW589865 EGW589865:EHA589865 DXA589865:DXE589865 DNE589865:DNI589865 DDI589865:DDM589865 CTM589865:CTQ589865 CJQ589865:CJU589865 BZU589865:BZY589865 BPY589865:BQC589865 BGC589865:BGG589865 AWG589865:AWK589865 AMK589865:AMO589865 ACO589865:ACS589865 SS589865:SW589865 IW589865:JA589865 WVI524329:WVM524329 WLM524329:WLQ524329 WBQ524329:WBU524329 VRU524329:VRY524329 VHY524329:VIC524329 UYC524329:UYG524329 UOG524329:UOK524329 UEK524329:UEO524329 TUO524329:TUS524329 TKS524329:TKW524329 TAW524329:TBA524329 SRA524329:SRE524329 SHE524329:SHI524329 RXI524329:RXM524329 RNM524329:RNQ524329 RDQ524329:RDU524329 QTU524329:QTY524329 QJY524329:QKC524329 QAC524329:QAG524329 PQG524329:PQK524329 PGK524329:PGO524329 OWO524329:OWS524329 OMS524329:OMW524329 OCW524329:ODA524329 NTA524329:NTE524329 NJE524329:NJI524329 MZI524329:MZM524329 MPM524329:MPQ524329 MFQ524329:MFU524329 LVU524329:LVY524329 LLY524329:LMC524329 LCC524329:LCG524329 KSG524329:KSK524329 KIK524329:KIO524329 JYO524329:JYS524329 JOS524329:JOW524329 JEW524329:JFA524329 IVA524329:IVE524329 ILE524329:ILI524329 IBI524329:IBM524329 HRM524329:HRQ524329 HHQ524329:HHU524329 GXU524329:GXY524329 GNY524329:GOC524329 GEC524329:GEG524329 FUG524329:FUK524329 FKK524329:FKO524329 FAO524329:FAS524329 EQS524329:EQW524329 EGW524329:EHA524329 DXA524329:DXE524329 DNE524329:DNI524329 DDI524329:DDM524329 CTM524329:CTQ524329 CJQ524329:CJU524329 BZU524329:BZY524329 BPY524329:BQC524329 BGC524329:BGG524329 AWG524329:AWK524329 AMK524329:AMO524329 ACO524329:ACS524329 SS524329:SW524329 IW524329:JA524329 WVI458793:WVM458793 WLM458793:WLQ458793 WBQ458793:WBU458793 VRU458793:VRY458793 VHY458793:VIC458793 UYC458793:UYG458793 UOG458793:UOK458793 UEK458793:UEO458793 TUO458793:TUS458793 TKS458793:TKW458793 TAW458793:TBA458793 SRA458793:SRE458793 SHE458793:SHI458793 RXI458793:RXM458793 RNM458793:RNQ458793 RDQ458793:RDU458793 QTU458793:QTY458793 QJY458793:QKC458793 QAC458793:QAG458793 PQG458793:PQK458793 PGK458793:PGO458793 OWO458793:OWS458793 OMS458793:OMW458793 OCW458793:ODA458793 NTA458793:NTE458793 NJE458793:NJI458793 MZI458793:MZM458793 MPM458793:MPQ458793 MFQ458793:MFU458793 LVU458793:LVY458793 LLY458793:LMC458793 LCC458793:LCG458793 KSG458793:KSK458793 KIK458793:KIO458793 JYO458793:JYS458793 JOS458793:JOW458793 JEW458793:JFA458793 IVA458793:IVE458793 ILE458793:ILI458793 IBI458793:IBM458793 HRM458793:HRQ458793 HHQ458793:HHU458793 GXU458793:GXY458793 GNY458793:GOC458793 GEC458793:GEG458793 FUG458793:FUK458793 FKK458793:FKO458793 FAO458793:FAS458793 EQS458793:EQW458793 EGW458793:EHA458793 DXA458793:DXE458793 DNE458793:DNI458793 DDI458793:DDM458793 CTM458793:CTQ458793 CJQ458793:CJU458793 BZU458793:BZY458793 BPY458793:BQC458793 BGC458793:BGG458793 AWG458793:AWK458793 AMK458793:AMO458793 ACO458793:ACS458793 SS458793:SW458793 IW458793:JA458793 WVI393257:WVM393257 WLM393257:WLQ393257 WBQ393257:WBU393257 VRU393257:VRY393257 VHY393257:VIC393257 UYC393257:UYG393257 UOG393257:UOK393257 UEK393257:UEO393257 TUO393257:TUS393257 TKS393257:TKW393257 TAW393257:TBA393257 SRA393257:SRE393257 SHE393257:SHI393257 RXI393257:RXM393257 RNM393257:RNQ393257 RDQ393257:RDU393257 QTU393257:QTY393257 QJY393257:QKC393257 QAC393257:QAG393257 PQG393257:PQK393257 PGK393257:PGO393257 OWO393257:OWS393257 OMS393257:OMW393257 OCW393257:ODA393257 NTA393257:NTE393257 NJE393257:NJI393257 MZI393257:MZM393257 MPM393257:MPQ393257 MFQ393257:MFU393257 LVU393257:LVY393257 LLY393257:LMC393257 LCC393257:LCG393257 KSG393257:KSK393257 KIK393257:KIO393257 JYO393257:JYS393257 JOS393257:JOW393257 JEW393257:JFA393257 IVA393257:IVE393257 ILE393257:ILI393257 IBI393257:IBM393257 HRM393257:HRQ393257 HHQ393257:HHU393257 GXU393257:GXY393257 GNY393257:GOC393257 GEC393257:GEG393257 FUG393257:FUK393257 FKK393257:FKO393257 FAO393257:FAS393257 EQS393257:EQW393257 EGW393257:EHA393257 DXA393257:DXE393257 DNE393257:DNI393257 DDI393257:DDM393257 CTM393257:CTQ393257 CJQ393257:CJU393257 BZU393257:BZY393257 BPY393257:BQC393257 BGC393257:BGG393257 AWG393257:AWK393257 AMK393257:AMO393257 ACO393257:ACS393257 SS393257:SW393257 IW393257:JA393257 WVI327721:WVM327721 WLM327721:WLQ327721 WBQ327721:WBU327721 VRU327721:VRY327721 VHY327721:VIC327721 UYC327721:UYG327721 UOG327721:UOK327721 UEK327721:UEO327721 TUO327721:TUS327721 TKS327721:TKW327721 TAW327721:TBA327721 SRA327721:SRE327721 SHE327721:SHI327721 RXI327721:RXM327721 RNM327721:RNQ327721 RDQ327721:RDU327721 QTU327721:QTY327721 QJY327721:QKC327721 QAC327721:QAG327721 PQG327721:PQK327721 PGK327721:PGO327721 OWO327721:OWS327721 OMS327721:OMW327721 OCW327721:ODA327721 NTA327721:NTE327721 NJE327721:NJI327721 MZI327721:MZM327721 MPM327721:MPQ327721 MFQ327721:MFU327721 LVU327721:LVY327721 LLY327721:LMC327721 LCC327721:LCG327721 KSG327721:KSK327721 KIK327721:KIO327721 JYO327721:JYS327721 JOS327721:JOW327721 JEW327721:JFA327721 IVA327721:IVE327721 ILE327721:ILI327721 IBI327721:IBM327721 HRM327721:HRQ327721 HHQ327721:HHU327721 GXU327721:GXY327721 GNY327721:GOC327721 GEC327721:GEG327721 FUG327721:FUK327721 FKK327721:FKO327721 FAO327721:FAS327721 EQS327721:EQW327721 EGW327721:EHA327721 DXA327721:DXE327721 DNE327721:DNI327721 DDI327721:DDM327721 CTM327721:CTQ327721 CJQ327721:CJU327721 BZU327721:BZY327721 BPY327721:BQC327721 BGC327721:BGG327721 AWG327721:AWK327721 AMK327721:AMO327721 ACO327721:ACS327721 SS327721:SW327721 IW327721:JA327721 WVI262185:WVM262185 WLM262185:WLQ262185 WBQ262185:WBU262185 VRU262185:VRY262185 VHY262185:VIC262185 UYC262185:UYG262185 UOG262185:UOK262185 UEK262185:UEO262185 TUO262185:TUS262185 TKS262185:TKW262185 TAW262185:TBA262185 SRA262185:SRE262185 SHE262185:SHI262185 RXI262185:RXM262185 RNM262185:RNQ262185 RDQ262185:RDU262185 QTU262185:QTY262185 QJY262185:QKC262185 QAC262185:QAG262185 PQG262185:PQK262185 PGK262185:PGO262185 OWO262185:OWS262185 OMS262185:OMW262185 OCW262185:ODA262185 NTA262185:NTE262185 NJE262185:NJI262185 MZI262185:MZM262185 MPM262185:MPQ262185 MFQ262185:MFU262185 LVU262185:LVY262185 LLY262185:LMC262185 LCC262185:LCG262185 KSG262185:KSK262185 KIK262185:KIO262185 JYO262185:JYS262185 JOS262185:JOW262185 JEW262185:JFA262185 IVA262185:IVE262185 ILE262185:ILI262185 IBI262185:IBM262185 HRM262185:HRQ262185 HHQ262185:HHU262185 GXU262185:GXY262185 GNY262185:GOC262185 GEC262185:GEG262185 FUG262185:FUK262185 FKK262185:FKO262185 FAO262185:FAS262185 EQS262185:EQW262185 EGW262185:EHA262185 DXA262185:DXE262185 DNE262185:DNI262185 DDI262185:DDM262185 CTM262185:CTQ262185 CJQ262185:CJU262185 BZU262185:BZY262185 BPY262185:BQC262185 BGC262185:BGG262185 AWG262185:AWK262185 AMK262185:AMO262185 ACO262185:ACS262185 SS262185:SW262185 IW262185:JA262185 WVI196649:WVM196649 WLM196649:WLQ196649 WBQ196649:WBU196649 VRU196649:VRY196649 VHY196649:VIC196649 UYC196649:UYG196649 UOG196649:UOK196649 UEK196649:UEO196649 TUO196649:TUS196649 TKS196649:TKW196649 TAW196649:TBA196649 SRA196649:SRE196649 SHE196649:SHI196649 RXI196649:RXM196649 RNM196649:RNQ196649 RDQ196649:RDU196649 QTU196649:QTY196649 QJY196649:QKC196649 QAC196649:QAG196649 PQG196649:PQK196649 PGK196649:PGO196649 OWO196649:OWS196649 OMS196649:OMW196649 OCW196649:ODA196649 NTA196649:NTE196649 NJE196649:NJI196649 MZI196649:MZM196649 MPM196649:MPQ196649 MFQ196649:MFU196649 LVU196649:LVY196649 LLY196649:LMC196649 LCC196649:LCG196649 KSG196649:KSK196649 KIK196649:KIO196649 JYO196649:JYS196649 JOS196649:JOW196649 JEW196649:JFA196649 IVA196649:IVE196649 ILE196649:ILI196649 IBI196649:IBM196649 HRM196649:HRQ196649 HHQ196649:HHU196649 GXU196649:GXY196649 GNY196649:GOC196649 GEC196649:GEG196649 FUG196649:FUK196649 FKK196649:FKO196649 FAO196649:FAS196649 EQS196649:EQW196649 EGW196649:EHA196649 DXA196649:DXE196649 DNE196649:DNI196649 DDI196649:DDM196649 CTM196649:CTQ196649 CJQ196649:CJU196649 BZU196649:BZY196649 BPY196649:BQC196649 BGC196649:BGG196649 AWG196649:AWK196649 AMK196649:AMO196649 ACO196649:ACS196649 SS196649:SW196649 IW196649:JA196649 WVI131113:WVM131113 WLM131113:WLQ131113 WBQ131113:WBU131113 VRU131113:VRY131113 VHY131113:VIC131113 UYC131113:UYG131113 UOG131113:UOK131113 UEK131113:UEO131113 TUO131113:TUS131113 TKS131113:TKW131113 TAW131113:TBA131113 SRA131113:SRE131113 SHE131113:SHI131113 RXI131113:RXM131113 RNM131113:RNQ131113 RDQ131113:RDU131113 QTU131113:QTY131113 QJY131113:QKC131113 QAC131113:QAG131113 PQG131113:PQK131113 PGK131113:PGO131113 OWO131113:OWS131113 OMS131113:OMW131113 OCW131113:ODA131113 NTA131113:NTE131113 NJE131113:NJI131113 MZI131113:MZM131113 MPM131113:MPQ131113 MFQ131113:MFU131113 LVU131113:LVY131113 LLY131113:LMC131113 LCC131113:LCG131113 KSG131113:KSK131113 KIK131113:KIO131113 JYO131113:JYS131113 JOS131113:JOW131113 JEW131113:JFA131113 IVA131113:IVE131113 ILE131113:ILI131113 IBI131113:IBM131113 HRM131113:HRQ131113 HHQ131113:HHU131113 GXU131113:GXY131113 GNY131113:GOC131113 GEC131113:GEG131113 FUG131113:FUK131113 FKK131113:FKO131113 FAO131113:FAS131113 EQS131113:EQW131113 EGW131113:EHA131113 DXA131113:DXE131113 DNE131113:DNI131113 DDI131113:DDM131113 CTM131113:CTQ131113 CJQ131113:CJU131113 BZU131113:BZY131113 BPY131113:BQC131113 BGC131113:BGG131113 AWG131113:AWK131113 AMK131113:AMO131113 ACO131113:ACS131113 SS131113:SW131113 IW131113:JA131113 WVI65577:WVM65577 WLM65577:WLQ65577 WBQ65577:WBU65577 VRU65577:VRY65577 VHY65577:VIC65577 UYC65577:UYG65577 UOG65577:UOK65577 UEK65577:UEO65577 TUO65577:TUS65577 TKS65577:TKW65577 TAW65577:TBA65577 SRA65577:SRE65577 SHE65577:SHI65577 RXI65577:RXM65577 RNM65577:RNQ65577 RDQ65577:RDU65577 QTU65577:QTY65577 QJY65577:QKC65577 QAC65577:QAG65577 PQG65577:PQK65577 PGK65577:PGO65577 OWO65577:OWS65577 OMS65577:OMW65577 OCW65577:ODA65577 NTA65577:NTE65577 NJE65577:NJI65577 MZI65577:MZM65577 MPM65577:MPQ65577 MFQ65577:MFU65577 LVU65577:LVY65577 LLY65577:LMC65577 LCC65577:LCG65577 KSG65577:KSK65577 KIK65577:KIO65577 JYO65577:JYS65577 JOS65577:JOW65577 JEW65577:JFA65577 IVA65577:IVE65577 ILE65577:ILI65577 IBI65577:IBM65577 HRM65577:HRQ65577 HHQ65577:HHU65577 GXU65577:GXY65577 GNY65577:GOC65577 GEC65577:GEG65577 FUG65577:FUK65577 FKK65577:FKO65577 FAO65577:FAS65577 EQS65577:EQW65577 EGW65577:EHA65577 DXA65577:DXE65577 DNE65577:DNI65577 DDI65577:DDM65577 CTM65577:CTQ65577 CJQ65577:CJU65577 BZU65577:BZY65577 BPY65577:BQC65577 BGC65577:BGG65577 AWG65577:AWK65577 AMK65577:AMO65577 ACO65577:ACS65577 SS65577:SW65577 IW65577:JA65577 WVI983064:WVM983064 WLM983064:WLQ983064 WBQ983064:WBU983064 VRU983064:VRY983064 VHY983064:VIC983064 UYC983064:UYG983064 UOG983064:UOK983064 UEK983064:UEO983064 TUO983064:TUS983064 TKS983064:TKW983064 TAW983064:TBA983064 SRA983064:SRE983064 SHE983064:SHI983064 RXI983064:RXM983064 RNM983064:RNQ983064 RDQ983064:RDU983064 QTU983064:QTY983064 QJY983064:QKC983064 QAC983064:QAG983064 PQG983064:PQK983064 PGK983064:PGO983064 OWO983064:OWS983064 OMS983064:OMW983064 OCW983064:ODA983064 NTA983064:NTE983064 NJE983064:NJI983064 MZI983064:MZM983064 MPM983064:MPQ983064 MFQ983064:MFU983064 LVU983064:LVY983064 LLY983064:LMC983064 LCC983064:LCG983064 KSG983064:KSK983064 KIK983064:KIO983064 JYO983064:JYS983064 JOS983064:JOW983064 JEW983064:JFA983064 IVA983064:IVE983064 ILE983064:ILI983064 IBI983064:IBM983064 HRM983064:HRQ983064 HHQ983064:HHU983064 GXU983064:GXY983064 GNY983064:GOC983064 GEC983064:GEG983064 FUG983064:FUK983064 FKK983064:FKO983064 FAO983064:FAS983064 EQS983064:EQW983064 EGW983064:EHA983064 DXA983064:DXE983064 DNE983064:DNI983064 DDI983064:DDM983064 CTM983064:CTQ983064 CJQ983064:CJU983064 BZU983064:BZY983064 BPY983064:BQC983064 BGC983064:BGG983064 AWG983064:AWK983064 AMK983064:AMO983064 ACO983064:ACS983064 SS983064:SW983064 IW983064:JA983064 WVI917528:WVM917528 WLM917528:WLQ917528 WBQ917528:WBU917528 VRU917528:VRY917528 VHY917528:VIC917528 UYC917528:UYG917528 UOG917528:UOK917528 UEK917528:UEO917528 TUO917528:TUS917528 TKS917528:TKW917528 TAW917528:TBA917528 SRA917528:SRE917528 SHE917528:SHI917528 RXI917528:RXM917528 RNM917528:RNQ917528 RDQ917528:RDU917528 QTU917528:QTY917528 QJY917528:QKC917528 QAC917528:QAG917528 PQG917528:PQK917528 PGK917528:PGO917528 OWO917528:OWS917528 OMS917528:OMW917528 OCW917528:ODA917528 NTA917528:NTE917528 NJE917528:NJI917528 MZI917528:MZM917528 MPM917528:MPQ917528 MFQ917528:MFU917528 LVU917528:LVY917528 LLY917528:LMC917528 LCC917528:LCG917528 KSG917528:KSK917528 KIK917528:KIO917528 JYO917528:JYS917528 JOS917528:JOW917528 JEW917528:JFA917528 IVA917528:IVE917528 ILE917528:ILI917528 IBI917528:IBM917528 HRM917528:HRQ917528 HHQ917528:HHU917528 GXU917528:GXY917528 GNY917528:GOC917528 GEC917528:GEG917528 FUG917528:FUK917528 FKK917528:FKO917528 FAO917528:FAS917528 EQS917528:EQW917528 EGW917528:EHA917528 DXA917528:DXE917528 DNE917528:DNI917528 DDI917528:DDM917528 CTM917528:CTQ917528 CJQ917528:CJU917528 BZU917528:BZY917528 BPY917528:BQC917528 BGC917528:BGG917528 AWG917528:AWK917528 AMK917528:AMO917528 ACO917528:ACS917528 SS917528:SW917528 IW917528:JA917528 WVI851992:WVM851992 WLM851992:WLQ851992 WBQ851992:WBU851992 VRU851992:VRY851992 VHY851992:VIC851992 UYC851992:UYG851992 UOG851992:UOK851992 UEK851992:UEO851992 TUO851992:TUS851992 TKS851992:TKW851992 TAW851992:TBA851992 SRA851992:SRE851992 SHE851992:SHI851992 RXI851992:RXM851992 RNM851992:RNQ851992 RDQ851992:RDU851992 QTU851992:QTY851992 QJY851992:QKC851992 QAC851992:QAG851992 PQG851992:PQK851992 PGK851992:PGO851992 OWO851992:OWS851992 OMS851992:OMW851992 OCW851992:ODA851992 NTA851992:NTE851992 NJE851992:NJI851992 MZI851992:MZM851992 MPM851992:MPQ851992 MFQ851992:MFU851992 LVU851992:LVY851992 LLY851992:LMC851992 LCC851992:LCG851992 KSG851992:KSK851992 KIK851992:KIO851992 JYO851992:JYS851992 JOS851992:JOW851992 JEW851992:JFA851992 IVA851992:IVE851992 ILE851992:ILI851992 IBI851992:IBM851992 HRM851992:HRQ851992 HHQ851992:HHU851992 GXU851992:GXY851992 GNY851992:GOC851992 GEC851992:GEG851992 FUG851992:FUK851992 FKK851992:FKO851992 FAO851992:FAS851992 EQS851992:EQW851992 EGW851992:EHA851992 DXA851992:DXE851992 DNE851992:DNI851992 DDI851992:DDM851992 CTM851992:CTQ851992 CJQ851992:CJU851992 BZU851992:BZY851992 BPY851992:BQC851992 BGC851992:BGG851992 AWG851992:AWK851992 AMK851992:AMO851992 ACO851992:ACS851992 SS851992:SW851992 IW851992:JA851992 WVI786456:WVM786456 WLM786456:WLQ786456 WBQ786456:WBU786456 VRU786456:VRY786456 VHY786456:VIC786456 UYC786456:UYG786456 UOG786456:UOK786456 UEK786456:UEO786456 TUO786456:TUS786456 TKS786456:TKW786456 TAW786456:TBA786456 SRA786456:SRE786456 SHE786456:SHI786456 RXI786456:RXM786456 RNM786456:RNQ786456 RDQ786456:RDU786456 QTU786456:QTY786456 QJY786456:QKC786456 QAC786456:QAG786456 PQG786456:PQK786456 PGK786456:PGO786456 OWO786456:OWS786456 OMS786456:OMW786456 OCW786456:ODA786456 NTA786456:NTE786456 NJE786456:NJI786456 MZI786456:MZM786456 MPM786456:MPQ786456 MFQ786456:MFU786456 LVU786456:LVY786456 LLY786456:LMC786456 LCC786456:LCG786456 KSG786456:KSK786456 KIK786456:KIO786456 JYO786456:JYS786456 JOS786456:JOW786456 JEW786456:JFA786456 IVA786456:IVE786456 ILE786456:ILI786456 IBI786456:IBM786456 HRM786456:HRQ786456 HHQ786456:HHU786456 GXU786456:GXY786456 GNY786456:GOC786456 GEC786456:GEG786456 FUG786456:FUK786456 FKK786456:FKO786456 FAO786456:FAS786456 EQS786456:EQW786456 EGW786456:EHA786456 DXA786456:DXE786456 DNE786456:DNI786456 DDI786456:DDM786456 CTM786456:CTQ786456 CJQ786456:CJU786456 BZU786456:BZY786456 BPY786456:BQC786456 BGC786456:BGG786456 AWG786456:AWK786456 AMK786456:AMO786456 ACO786456:ACS786456 SS786456:SW786456 IW786456:JA786456 WVI720920:WVM720920 WLM720920:WLQ720920 WBQ720920:WBU720920 VRU720920:VRY720920 VHY720920:VIC720920 UYC720920:UYG720920 UOG720920:UOK720920 UEK720920:UEO720920 TUO720920:TUS720920 TKS720920:TKW720920 TAW720920:TBA720920 SRA720920:SRE720920 SHE720920:SHI720920 RXI720920:RXM720920 RNM720920:RNQ720920 RDQ720920:RDU720920 QTU720920:QTY720920 QJY720920:QKC720920 QAC720920:QAG720920 PQG720920:PQK720920 PGK720920:PGO720920 OWO720920:OWS720920 OMS720920:OMW720920 OCW720920:ODA720920 NTA720920:NTE720920 NJE720920:NJI720920 MZI720920:MZM720920 MPM720920:MPQ720920 MFQ720920:MFU720920 LVU720920:LVY720920 LLY720920:LMC720920 LCC720920:LCG720920 KSG720920:KSK720920 KIK720920:KIO720920 JYO720920:JYS720920 JOS720920:JOW720920 JEW720920:JFA720920 IVA720920:IVE720920 ILE720920:ILI720920 IBI720920:IBM720920 HRM720920:HRQ720920 HHQ720920:HHU720920 GXU720920:GXY720920 GNY720920:GOC720920 GEC720920:GEG720920 FUG720920:FUK720920 FKK720920:FKO720920 FAO720920:FAS720920 EQS720920:EQW720920 EGW720920:EHA720920 DXA720920:DXE720920 DNE720920:DNI720920 DDI720920:DDM720920 CTM720920:CTQ720920 CJQ720920:CJU720920 BZU720920:BZY720920 BPY720920:BQC720920 BGC720920:BGG720920 AWG720920:AWK720920 AMK720920:AMO720920 ACO720920:ACS720920 SS720920:SW720920 IW720920:JA720920 WVI655384:WVM655384 WLM655384:WLQ655384 WBQ655384:WBU655384 VRU655384:VRY655384 VHY655384:VIC655384 UYC655384:UYG655384 UOG655384:UOK655384 UEK655384:UEO655384 TUO655384:TUS655384 TKS655384:TKW655384 TAW655384:TBA655384 SRA655384:SRE655384 SHE655384:SHI655384 RXI655384:RXM655384 RNM655384:RNQ655384 RDQ655384:RDU655384 QTU655384:QTY655384 QJY655384:QKC655384 QAC655384:QAG655384 PQG655384:PQK655384 PGK655384:PGO655384 OWO655384:OWS655384 OMS655384:OMW655384 OCW655384:ODA655384 NTA655384:NTE655384 NJE655384:NJI655384 MZI655384:MZM655384 MPM655384:MPQ655384 MFQ655384:MFU655384 LVU655384:LVY655384 LLY655384:LMC655384 LCC655384:LCG655384 KSG655384:KSK655384 KIK655384:KIO655384 JYO655384:JYS655384 JOS655384:JOW655384 JEW655384:JFA655384 IVA655384:IVE655384 ILE655384:ILI655384 IBI655384:IBM655384 HRM655384:HRQ655384 HHQ655384:HHU655384 GXU655384:GXY655384 GNY655384:GOC655384 GEC655384:GEG655384 FUG655384:FUK655384 FKK655384:FKO655384 FAO655384:FAS655384 EQS655384:EQW655384 EGW655384:EHA655384 DXA655384:DXE655384 DNE655384:DNI655384 DDI655384:DDM655384 CTM655384:CTQ655384 CJQ655384:CJU655384 BZU655384:BZY655384 BPY655384:BQC655384 BGC655384:BGG655384 AWG655384:AWK655384 AMK655384:AMO655384 ACO655384:ACS655384 SS655384:SW655384 IW655384:JA655384 WVI589848:WVM589848 WLM589848:WLQ589848 WBQ589848:WBU589848 VRU589848:VRY589848 VHY589848:VIC589848 UYC589848:UYG589848 UOG589848:UOK589848 UEK589848:UEO589848 TUO589848:TUS589848 TKS589848:TKW589848 TAW589848:TBA589848 SRA589848:SRE589848 SHE589848:SHI589848 RXI589848:RXM589848 RNM589848:RNQ589848 RDQ589848:RDU589848 QTU589848:QTY589848 QJY589848:QKC589848 QAC589848:QAG589848 PQG589848:PQK589848 PGK589848:PGO589848 OWO589848:OWS589848 OMS589848:OMW589848 OCW589848:ODA589848 NTA589848:NTE589848 NJE589848:NJI589848 MZI589848:MZM589848 MPM589848:MPQ589848 MFQ589848:MFU589848 LVU589848:LVY589848 LLY589848:LMC589848 LCC589848:LCG589848 KSG589848:KSK589848 KIK589848:KIO589848 JYO589848:JYS589848 JOS589848:JOW589848 JEW589848:JFA589848 IVA589848:IVE589848 ILE589848:ILI589848 IBI589848:IBM589848 HRM589848:HRQ589848 HHQ589848:HHU589848 GXU589848:GXY589848 GNY589848:GOC589848 GEC589848:GEG589848 FUG589848:FUK589848 FKK589848:FKO589848 FAO589848:FAS589848 EQS589848:EQW589848 EGW589848:EHA589848 DXA589848:DXE589848 DNE589848:DNI589848 DDI589848:DDM589848 CTM589848:CTQ589848 CJQ589848:CJU589848 BZU589848:BZY589848 BPY589848:BQC589848 BGC589848:BGG589848 AWG589848:AWK589848 AMK589848:AMO589848 ACO589848:ACS589848 SS589848:SW589848 IW589848:JA589848 WVI524312:WVM524312 WLM524312:WLQ524312 WBQ524312:WBU524312 VRU524312:VRY524312 VHY524312:VIC524312 UYC524312:UYG524312 UOG524312:UOK524312 UEK524312:UEO524312 TUO524312:TUS524312 TKS524312:TKW524312 TAW524312:TBA524312 SRA524312:SRE524312 SHE524312:SHI524312 RXI524312:RXM524312 RNM524312:RNQ524312 RDQ524312:RDU524312 QTU524312:QTY524312 QJY524312:QKC524312 QAC524312:QAG524312 PQG524312:PQK524312 PGK524312:PGO524312 OWO524312:OWS524312 OMS524312:OMW524312 OCW524312:ODA524312 NTA524312:NTE524312 NJE524312:NJI524312 MZI524312:MZM524312 MPM524312:MPQ524312 MFQ524312:MFU524312 LVU524312:LVY524312 LLY524312:LMC524312 LCC524312:LCG524312 KSG524312:KSK524312 KIK524312:KIO524312 JYO524312:JYS524312 JOS524312:JOW524312 JEW524312:JFA524312 IVA524312:IVE524312 ILE524312:ILI524312 IBI524312:IBM524312 HRM524312:HRQ524312 HHQ524312:HHU524312 GXU524312:GXY524312 GNY524312:GOC524312 GEC524312:GEG524312 FUG524312:FUK524312 FKK524312:FKO524312 FAO524312:FAS524312 EQS524312:EQW524312 EGW524312:EHA524312 DXA524312:DXE524312 DNE524312:DNI524312 DDI524312:DDM524312 CTM524312:CTQ524312 CJQ524312:CJU524312 BZU524312:BZY524312 BPY524312:BQC524312 BGC524312:BGG524312 AWG524312:AWK524312 AMK524312:AMO524312 ACO524312:ACS524312 SS524312:SW524312 IW524312:JA524312 WVI458776:WVM458776 WLM458776:WLQ458776 WBQ458776:WBU458776 VRU458776:VRY458776 VHY458776:VIC458776 UYC458776:UYG458776 UOG458776:UOK458776 UEK458776:UEO458776 TUO458776:TUS458776 TKS458776:TKW458776 TAW458776:TBA458776 SRA458776:SRE458776 SHE458776:SHI458776 RXI458776:RXM458776 RNM458776:RNQ458776 RDQ458776:RDU458776 QTU458776:QTY458776 QJY458776:QKC458776 QAC458776:QAG458776 PQG458776:PQK458776 PGK458776:PGO458776 OWO458776:OWS458776 OMS458776:OMW458776 OCW458776:ODA458776 NTA458776:NTE458776 NJE458776:NJI458776 MZI458776:MZM458776 MPM458776:MPQ458776 MFQ458776:MFU458776 LVU458776:LVY458776 LLY458776:LMC458776 LCC458776:LCG458776 KSG458776:KSK458776 KIK458776:KIO458776 JYO458776:JYS458776 JOS458776:JOW458776 JEW458776:JFA458776 IVA458776:IVE458776 ILE458776:ILI458776 IBI458776:IBM458776 HRM458776:HRQ458776 HHQ458776:HHU458776 GXU458776:GXY458776 GNY458776:GOC458776 GEC458776:GEG458776 FUG458776:FUK458776 FKK458776:FKO458776 FAO458776:FAS458776 EQS458776:EQW458776 EGW458776:EHA458776 DXA458776:DXE458776 DNE458776:DNI458776 DDI458776:DDM458776 CTM458776:CTQ458776 CJQ458776:CJU458776 BZU458776:BZY458776 BPY458776:BQC458776 BGC458776:BGG458776 AWG458776:AWK458776 AMK458776:AMO458776 ACO458776:ACS458776 SS458776:SW458776 IW458776:JA458776 WVI393240:WVM393240 WLM393240:WLQ393240 WBQ393240:WBU393240 VRU393240:VRY393240 VHY393240:VIC393240 UYC393240:UYG393240 UOG393240:UOK393240 UEK393240:UEO393240 TUO393240:TUS393240 TKS393240:TKW393240 TAW393240:TBA393240 SRA393240:SRE393240 SHE393240:SHI393240 RXI393240:RXM393240 RNM393240:RNQ393240 RDQ393240:RDU393240 QTU393240:QTY393240 QJY393240:QKC393240 QAC393240:QAG393240 PQG393240:PQK393240 PGK393240:PGO393240 OWO393240:OWS393240 OMS393240:OMW393240 OCW393240:ODA393240 NTA393240:NTE393240 NJE393240:NJI393240 MZI393240:MZM393240 MPM393240:MPQ393240 MFQ393240:MFU393240 LVU393240:LVY393240 LLY393240:LMC393240 LCC393240:LCG393240 KSG393240:KSK393240 KIK393240:KIO393240 JYO393240:JYS393240 JOS393240:JOW393240 JEW393240:JFA393240 IVA393240:IVE393240 ILE393240:ILI393240 IBI393240:IBM393240 HRM393240:HRQ393240 HHQ393240:HHU393240 GXU393240:GXY393240 GNY393240:GOC393240 GEC393240:GEG393240 FUG393240:FUK393240 FKK393240:FKO393240 FAO393240:FAS393240 EQS393240:EQW393240 EGW393240:EHA393240 DXA393240:DXE393240 DNE393240:DNI393240 DDI393240:DDM393240 CTM393240:CTQ393240 CJQ393240:CJU393240 BZU393240:BZY393240 BPY393240:BQC393240 BGC393240:BGG393240 AWG393240:AWK393240 AMK393240:AMO393240 ACO393240:ACS393240 SS393240:SW393240 IW393240:JA393240 WVI327704:WVM327704 WLM327704:WLQ327704 WBQ327704:WBU327704 VRU327704:VRY327704 VHY327704:VIC327704 UYC327704:UYG327704 UOG327704:UOK327704 UEK327704:UEO327704 TUO327704:TUS327704 TKS327704:TKW327704 TAW327704:TBA327704 SRA327704:SRE327704 SHE327704:SHI327704 RXI327704:RXM327704 RNM327704:RNQ327704 RDQ327704:RDU327704 QTU327704:QTY327704 QJY327704:QKC327704 QAC327704:QAG327704 PQG327704:PQK327704 PGK327704:PGO327704 OWO327704:OWS327704 OMS327704:OMW327704 OCW327704:ODA327704 NTA327704:NTE327704 NJE327704:NJI327704 MZI327704:MZM327704 MPM327704:MPQ327704 MFQ327704:MFU327704 LVU327704:LVY327704 LLY327704:LMC327704 LCC327704:LCG327704 KSG327704:KSK327704 KIK327704:KIO327704 JYO327704:JYS327704 JOS327704:JOW327704 JEW327704:JFA327704 IVA327704:IVE327704 ILE327704:ILI327704 IBI327704:IBM327704 HRM327704:HRQ327704 HHQ327704:HHU327704 GXU327704:GXY327704 GNY327704:GOC327704 GEC327704:GEG327704 FUG327704:FUK327704 FKK327704:FKO327704 FAO327704:FAS327704 EQS327704:EQW327704 EGW327704:EHA327704 DXA327704:DXE327704 DNE327704:DNI327704 DDI327704:DDM327704 CTM327704:CTQ327704 CJQ327704:CJU327704 BZU327704:BZY327704 BPY327704:BQC327704 BGC327704:BGG327704 AWG327704:AWK327704 AMK327704:AMO327704 ACO327704:ACS327704 SS327704:SW327704 IW327704:JA327704 WVI262168:WVM262168 WLM262168:WLQ262168 WBQ262168:WBU262168 VRU262168:VRY262168 VHY262168:VIC262168 UYC262168:UYG262168 UOG262168:UOK262168 UEK262168:UEO262168 TUO262168:TUS262168 TKS262168:TKW262168 TAW262168:TBA262168 SRA262168:SRE262168 SHE262168:SHI262168 RXI262168:RXM262168 RNM262168:RNQ262168 RDQ262168:RDU262168 QTU262168:QTY262168 QJY262168:QKC262168 QAC262168:QAG262168 PQG262168:PQK262168 PGK262168:PGO262168 OWO262168:OWS262168 OMS262168:OMW262168 OCW262168:ODA262168 NTA262168:NTE262168 NJE262168:NJI262168 MZI262168:MZM262168 MPM262168:MPQ262168 MFQ262168:MFU262168 LVU262168:LVY262168 LLY262168:LMC262168 LCC262168:LCG262168 KSG262168:KSK262168 KIK262168:KIO262168 JYO262168:JYS262168 JOS262168:JOW262168 JEW262168:JFA262168 IVA262168:IVE262168 ILE262168:ILI262168 IBI262168:IBM262168 HRM262168:HRQ262168 HHQ262168:HHU262168 GXU262168:GXY262168 GNY262168:GOC262168 GEC262168:GEG262168 FUG262168:FUK262168 FKK262168:FKO262168 FAO262168:FAS262168 EQS262168:EQW262168 EGW262168:EHA262168 DXA262168:DXE262168 DNE262168:DNI262168 DDI262168:DDM262168 CTM262168:CTQ262168 CJQ262168:CJU262168 BZU262168:BZY262168 BPY262168:BQC262168 BGC262168:BGG262168 AWG262168:AWK262168 AMK262168:AMO262168 ACO262168:ACS262168 SS262168:SW262168 IW262168:JA262168 WVI196632:WVM196632 WLM196632:WLQ196632 WBQ196632:WBU196632 VRU196632:VRY196632 VHY196632:VIC196632 UYC196632:UYG196632 UOG196632:UOK196632 UEK196632:UEO196632 TUO196632:TUS196632 TKS196632:TKW196632 TAW196632:TBA196632 SRA196632:SRE196632 SHE196632:SHI196632 RXI196632:RXM196632 RNM196632:RNQ196632 RDQ196632:RDU196632 QTU196632:QTY196632 QJY196632:QKC196632 QAC196632:QAG196632 PQG196632:PQK196632 PGK196632:PGO196632 OWO196632:OWS196632 OMS196632:OMW196632 OCW196632:ODA196632 NTA196632:NTE196632 NJE196632:NJI196632 MZI196632:MZM196632 MPM196632:MPQ196632 MFQ196632:MFU196632 LVU196632:LVY196632 LLY196632:LMC196632 LCC196632:LCG196632 KSG196632:KSK196632 KIK196632:KIO196632 JYO196632:JYS196632 JOS196632:JOW196632 JEW196632:JFA196632 IVA196632:IVE196632 ILE196632:ILI196632 IBI196632:IBM196632 HRM196632:HRQ196632 HHQ196632:HHU196632 GXU196632:GXY196632 GNY196632:GOC196632 GEC196632:GEG196632 FUG196632:FUK196632 FKK196632:FKO196632 FAO196632:FAS196632 EQS196632:EQW196632 EGW196632:EHA196632 DXA196632:DXE196632 DNE196632:DNI196632 DDI196632:DDM196632 CTM196632:CTQ196632 CJQ196632:CJU196632 BZU196632:BZY196632 BPY196632:BQC196632 BGC196632:BGG196632 AWG196632:AWK196632 AMK196632:AMO196632 ACO196632:ACS196632 SS196632:SW196632 IW196632:JA196632 WVI131096:WVM131096 WLM131096:WLQ131096 WBQ131096:WBU131096 VRU131096:VRY131096 VHY131096:VIC131096 UYC131096:UYG131096 UOG131096:UOK131096 UEK131096:UEO131096 TUO131096:TUS131096 TKS131096:TKW131096 TAW131096:TBA131096 SRA131096:SRE131096 SHE131096:SHI131096 RXI131096:RXM131096 RNM131096:RNQ131096 RDQ131096:RDU131096 QTU131096:QTY131096 QJY131096:QKC131096 QAC131096:QAG131096 PQG131096:PQK131096 PGK131096:PGO131096 OWO131096:OWS131096 OMS131096:OMW131096 OCW131096:ODA131096 NTA131096:NTE131096 NJE131096:NJI131096 MZI131096:MZM131096 MPM131096:MPQ131096 MFQ131096:MFU131096 LVU131096:LVY131096 LLY131096:LMC131096 LCC131096:LCG131096 KSG131096:KSK131096 KIK131096:KIO131096 JYO131096:JYS131096 JOS131096:JOW131096 JEW131096:JFA131096 IVA131096:IVE131096 ILE131096:ILI131096 IBI131096:IBM131096 HRM131096:HRQ131096 HHQ131096:HHU131096 GXU131096:GXY131096 GNY131096:GOC131096 GEC131096:GEG131096 FUG131096:FUK131096 FKK131096:FKO131096 FAO131096:FAS131096 EQS131096:EQW131096 EGW131096:EHA131096 DXA131096:DXE131096 DNE131096:DNI131096 DDI131096:DDM131096 CTM131096:CTQ131096 CJQ131096:CJU131096 BZU131096:BZY131096 BPY131096:BQC131096 BGC131096:BGG131096 AWG131096:AWK131096 AMK131096:AMO131096 ACO131096:ACS131096 SS131096:SW131096 IW131096:JA131096 WVI65560:WVM65560 WLM65560:WLQ65560 WBQ65560:WBU65560 VRU65560:VRY65560 VHY65560:VIC65560 UYC65560:UYG65560 UOG65560:UOK65560 UEK65560:UEO65560 TUO65560:TUS65560 TKS65560:TKW65560 TAW65560:TBA65560 SRA65560:SRE65560 SHE65560:SHI65560 RXI65560:RXM65560 RNM65560:RNQ65560 RDQ65560:RDU65560 QTU65560:QTY65560 QJY65560:QKC65560 QAC65560:QAG65560 PQG65560:PQK65560 PGK65560:PGO65560 OWO65560:OWS65560 OMS65560:OMW65560 OCW65560:ODA65560 NTA65560:NTE65560 NJE65560:NJI65560 MZI65560:MZM65560 MPM65560:MPQ65560 MFQ65560:MFU65560 LVU65560:LVY65560 LLY65560:LMC65560 LCC65560:LCG65560 KSG65560:KSK65560 KIK65560:KIO65560 JYO65560:JYS65560 JOS65560:JOW65560 JEW65560:JFA65560 IVA65560:IVE65560 ILE65560:ILI65560 IBI65560:IBM65560 HRM65560:HRQ65560 HHQ65560:HHU65560 GXU65560:GXY65560 GNY65560:GOC65560 GEC65560:GEG65560 FUG65560:FUK65560 FKK65560:FKO65560 FAO65560:FAS65560 EQS65560:EQW65560 EGW65560:EHA65560 DXA65560:DXE65560 DNE65560:DNI65560 DDI65560:DDM65560 CTM65560:CTQ65560 CJQ65560:CJU65560 BZU65560:BZY65560 BPY65560:BQC65560 BGC65560:BGG65560 AWG65560:AWK65560 AMK65560:AMO65560 ACO65560:ACS65560 SS65560:SW65560 IW65560:JA65560" xr:uid="{00000000-0002-0000-0200-000005000000}">
      <formula1>INDIRECT($C$112)</formula1>
    </dataValidation>
    <dataValidation type="list" allowBlank="1" showInputMessage="1" showErrorMessage="1" sqref="J133:M133" xr:uid="{00000000-0002-0000-0200-000006000000}">
      <formula1>INDIRECT($D$133)</formula1>
    </dataValidation>
    <dataValidation type="list" allowBlank="1" showInputMessage="1" showErrorMessage="1" sqref="D136:H136" xr:uid="{00000000-0002-0000-0200-000007000000}">
      <formula1>INDIRECT($J$133)</formula1>
    </dataValidation>
    <dataValidation type="list" allowBlank="1" showInputMessage="1" showErrorMessage="1" sqref="J150:M150" xr:uid="{00000000-0002-0000-0200-000008000000}">
      <formula1>INDIRECT($D$150)</formula1>
    </dataValidation>
    <dataValidation type="list" allowBlank="1" showInputMessage="1" showErrorMessage="1" sqref="D153:H153" xr:uid="{00000000-0002-0000-0200-000009000000}">
      <formula1>INDIRECT($J$150)</formula1>
    </dataValidation>
    <dataValidation type="list" allowBlank="1" showInputMessage="1" showErrorMessage="1" sqref="J167:M167" xr:uid="{00000000-0002-0000-0200-00000A000000}">
      <formula1>INDIRECT($D$167)</formula1>
    </dataValidation>
    <dataValidation type="list" allowBlank="1" showInputMessage="1" showErrorMessage="1" sqref="D170:H170" xr:uid="{00000000-0002-0000-0200-00000B000000}">
      <formula1>INDIRECT($J$167)</formula1>
    </dataValidation>
  </dataValidations>
  <printOptions horizontalCentered="1" verticalCentered="1"/>
  <pageMargins left="0.25" right="0.25" top="0.75" bottom="0.75" header="0.3" footer="0.3"/>
  <pageSetup scale="40" fitToHeight="3" orientation="portrait" r:id="rId1"/>
  <headerFooter scaleWithDoc="0" alignWithMargins="0">
    <oddFooter>&amp;L&amp;8Código: F-MGP-01&amp;C&amp;8Versión 08
COPIA CONTROLADA&amp;R&amp;8Página &amp;P de &amp;N</oddFooter>
  </headerFooter>
  <rowBreaks count="3" manualBreakCount="3">
    <brk id="63" max="15" man="1"/>
    <brk id="110" max="15" man="1"/>
    <brk id="163" max="15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P123"/>
  <sheetViews>
    <sheetView zoomScale="70" zoomScaleNormal="70" workbookViewId="0">
      <selection activeCell="D24" sqref="D24"/>
    </sheetView>
  </sheetViews>
  <sheetFormatPr baseColWidth="10" defaultColWidth="12.7109375" defaultRowHeight="12.75" x14ac:dyDescent="0.2"/>
  <cols>
    <col min="1" max="1" width="57.140625" style="12" bestFit="1" customWidth="1"/>
    <col min="2" max="2" width="51.140625" style="12" bestFit="1" customWidth="1"/>
    <col min="3" max="3" width="78.28515625" style="12" bestFit="1" customWidth="1"/>
    <col min="4" max="4" width="77.42578125" style="12" bestFit="1" customWidth="1"/>
    <col min="5" max="5" width="71.7109375" style="12" bestFit="1" customWidth="1"/>
    <col min="6" max="6" width="98.7109375" style="12" bestFit="1" customWidth="1"/>
    <col min="7" max="7" width="95.42578125" style="12" customWidth="1"/>
    <col min="8" max="8" width="82" style="12" customWidth="1"/>
    <col min="9" max="9" width="41.7109375" style="12" customWidth="1"/>
    <col min="10" max="10" width="42.5703125" style="12" customWidth="1"/>
    <col min="11" max="11" width="46.85546875" style="12" customWidth="1"/>
    <col min="12" max="12" width="39.140625" style="12" customWidth="1"/>
    <col min="13" max="13" width="135.85546875" style="12" customWidth="1"/>
    <col min="14" max="14" width="54.28515625" style="12" customWidth="1"/>
    <col min="15" max="15" width="38.85546875" style="12" customWidth="1"/>
    <col min="16" max="16" width="91.7109375" style="12" customWidth="1"/>
    <col min="17" max="17" width="58.7109375" style="12" customWidth="1"/>
    <col min="18" max="18" width="78.140625" style="12" customWidth="1"/>
    <col min="19" max="19" width="77.140625" style="12" customWidth="1"/>
    <col min="20" max="20" width="31.42578125" style="12" customWidth="1"/>
    <col min="21" max="21" width="24.42578125" style="12" customWidth="1"/>
    <col min="22" max="22" width="77.42578125" style="12" customWidth="1"/>
    <col min="23" max="23" width="47.140625" style="12" customWidth="1"/>
    <col min="24" max="24" width="82.140625" style="12" customWidth="1"/>
    <col min="25" max="26" width="57.42578125" style="12" customWidth="1"/>
    <col min="27" max="27" width="69.28515625" style="12" customWidth="1"/>
    <col min="28" max="28" width="86.7109375" style="12" customWidth="1"/>
    <col min="29" max="29" width="120.5703125" style="12" customWidth="1"/>
    <col min="30" max="30" width="33.42578125" style="12" customWidth="1"/>
    <col min="31" max="31" width="96" style="12" customWidth="1"/>
    <col min="32" max="32" width="58.28515625" style="12" customWidth="1"/>
    <col min="33" max="33" width="52.5703125" style="12" customWidth="1"/>
    <col min="34" max="34" width="30.7109375" style="12" customWidth="1"/>
    <col min="35" max="35" width="37.28515625" style="12" customWidth="1"/>
    <col min="36" max="36" width="47.42578125" style="12" customWidth="1"/>
    <col min="37" max="37" width="62" style="12" bestFit="1" customWidth="1"/>
    <col min="38" max="38" width="96.7109375" style="12" customWidth="1"/>
    <col min="39" max="39" width="54.85546875" style="12" customWidth="1"/>
    <col min="40" max="40" width="39.5703125" style="12" customWidth="1"/>
    <col min="41" max="41" width="111.140625" style="12" bestFit="1" customWidth="1"/>
    <col min="42" max="42" width="69.7109375" style="12" bestFit="1" customWidth="1"/>
    <col min="43" max="43" width="58.140625" style="12" customWidth="1"/>
    <col min="44" max="44" width="71.5703125" style="12" bestFit="1" customWidth="1"/>
    <col min="45" max="45" width="49.5703125" style="12" customWidth="1"/>
    <col min="46" max="46" width="95.7109375" style="12" customWidth="1"/>
    <col min="47" max="47" width="101" style="12" customWidth="1"/>
    <col min="48" max="48" width="51.42578125" style="12" customWidth="1"/>
    <col min="49" max="49" width="45.42578125" style="12" customWidth="1"/>
    <col min="50" max="50" width="59.140625" style="12" bestFit="1" customWidth="1"/>
    <col min="51" max="51" width="56.85546875" style="12" bestFit="1" customWidth="1"/>
    <col min="52" max="52" width="93.5703125" style="12" customWidth="1"/>
    <col min="53" max="53" width="49.5703125" style="12" customWidth="1"/>
    <col min="54" max="54" width="51.42578125" style="12" customWidth="1"/>
    <col min="55" max="55" width="58.140625" style="12" customWidth="1"/>
    <col min="56" max="56" width="67.85546875" style="12" customWidth="1"/>
    <col min="57" max="57" width="52" style="12" customWidth="1"/>
    <col min="58" max="58" width="46" style="12" customWidth="1"/>
    <col min="59" max="59" width="60" style="12" bestFit="1" customWidth="1"/>
    <col min="60" max="60" width="32" style="12" customWidth="1"/>
    <col min="61" max="61" width="37.7109375" style="12" customWidth="1"/>
    <col min="62" max="62" width="57.42578125" style="12" bestFit="1" customWidth="1"/>
    <col min="63" max="63" width="94.28515625" style="12" customWidth="1"/>
    <col min="64" max="64" width="32.5703125" style="12" customWidth="1"/>
    <col min="65" max="65" width="58.7109375" style="12" customWidth="1"/>
    <col min="66" max="66" width="61.7109375" style="12" customWidth="1"/>
    <col min="67" max="67" width="35.85546875" style="12" customWidth="1"/>
    <col min="68" max="68" width="100.28515625" style="12" customWidth="1"/>
    <col min="69" max="16384" width="12.7109375" style="12"/>
  </cols>
  <sheetData>
    <row r="1" spans="1:68" s="11" customFormat="1" x14ac:dyDescent="0.2">
      <c r="A1" s="11" t="s">
        <v>318</v>
      </c>
      <c r="B1" s="11" t="s">
        <v>322</v>
      </c>
      <c r="C1" s="171" t="s">
        <v>323</v>
      </c>
      <c r="D1" s="171" t="s">
        <v>335</v>
      </c>
      <c r="E1" s="171" t="s">
        <v>336</v>
      </c>
      <c r="F1" s="172" t="s">
        <v>360</v>
      </c>
      <c r="G1" s="172" t="s">
        <v>361</v>
      </c>
      <c r="H1" s="172" t="s">
        <v>324</v>
      </c>
      <c r="I1" s="172" t="s">
        <v>325</v>
      </c>
      <c r="J1" s="172" t="s">
        <v>327</v>
      </c>
      <c r="K1" s="172" t="s">
        <v>536</v>
      </c>
      <c r="L1" s="172" t="s">
        <v>328</v>
      </c>
      <c r="M1" s="172" t="s">
        <v>517</v>
      </c>
      <c r="N1" s="172" t="s">
        <v>365</v>
      </c>
      <c r="O1" s="172" t="s">
        <v>366</v>
      </c>
      <c r="P1" s="172" t="s">
        <v>337</v>
      </c>
      <c r="Q1" s="172" t="s">
        <v>338</v>
      </c>
      <c r="R1" s="172" t="s">
        <v>369</v>
      </c>
      <c r="S1" s="172" t="s">
        <v>370</v>
      </c>
      <c r="T1" s="172" t="s">
        <v>374</v>
      </c>
      <c r="U1" s="172" t="s">
        <v>352</v>
      </c>
      <c r="V1" s="172" t="s">
        <v>371</v>
      </c>
      <c r="W1" s="172" t="s">
        <v>339</v>
      </c>
      <c r="X1" s="172" t="s">
        <v>340</v>
      </c>
      <c r="Y1" s="170" t="s">
        <v>319</v>
      </c>
      <c r="Z1" s="170" t="s">
        <v>320</v>
      </c>
      <c r="AA1" s="170" t="s">
        <v>321</v>
      </c>
      <c r="AB1" s="170" t="s">
        <v>566</v>
      </c>
      <c r="AC1" s="170" t="s">
        <v>363</v>
      </c>
      <c r="AD1" s="170" t="s">
        <v>326</v>
      </c>
      <c r="AE1" s="170" t="s">
        <v>364</v>
      </c>
      <c r="AF1" s="170" t="s">
        <v>330</v>
      </c>
      <c r="AG1" s="170" t="s">
        <v>331</v>
      </c>
      <c r="AH1" s="170" t="s">
        <v>332</v>
      </c>
      <c r="AI1" s="170" t="s">
        <v>329</v>
      </c>
      <c r="AJ1" s="170" t="s">
        <v>333</v>
      </c>
      <c r="AK1" s="170" t="s">
        <v>356</v>
      </c>
      <c r="AL1" s="170" t="s">
        <v>516</v>
      </c>
      <c r="AM1" s="170" t="s">
        <v>367</v>
      </c>
      <c r="AN1" s="170" t="s">
        <v>368</v>
      </c>
      <c r="AO1" s="170" t="s">
        <v>542</v>
      </c>
      <c r="AP1" s="170" t="s">
        <v>544</v>
      </c>
      <c r="AQ1" s="170" t="s">
        <v>372</v>
      </c>
      <c r="AR1" s="170" t="s">
        <v>545</v>
      </c>
      <c r="AS1" s="170" t="s">
        <v>341</v>
      </c>
      <c r="AT1" s="170" t="s">
        <v>342</v>
      </c>
      <c r="AU1" s="170" t="s">
        <v>343</v>
      </c>
      <c r="AV1" s="170" t="s">
        <v>556</v>
      </c>
      <c r="AW1" s="170" t="s">
        <v>557</v>
      </c>
      <c r="AX1" s="170" t="s">
        <v>558</v>
      </c>
      <c r="AY1" s="170" t="s">
        <v>520</v>
      </c>
      <c r="AZ1" s="170" t="s">
        <v>344</v>
      </c>
      <c r="BA1" s="170" t="s">
        <v>345</v>
      </c>
      <c r="BB1" s="170" t="s">
        <v>346</v>
      </c>
      <c r="BC1" s="170" t="s">
        <v>347</v>
      </c>
      <c r="BD1" s="170" t="s">
        <v>348</v>
      </c>
      <c r="BE1" s="170" t="s">
        <v>559</v>
      </c>
      <c r="BF1" s="170" t="s">
        <v>560</v>
      </c>
      <c r="BG1" s="170" t="s">
        <v>561</v>
      </c>
      <c r="BH1" s="170" t="s">
        <v>375</v>
      </c>
      <c r="BI1" s="170" t="s">
        <v>373</v>
      </c>
      <c r="BJ1" s="170" t="s">
        <v>546</v>
      </c>
      <c r="BK1" s="170" t="s">
        <v>537</v>
      </c>
      <c r="BL1" s="170" t="s">
        <v>538</v>
      </c>
      <c r="BM1" s="170" t="s">
        <v>539</v>
      </c>
      <c r="BN1" s="170" t="s">
        <v>349</v>
      </c>
      <c r="BO1" s="170" t="s">
        <v>350</v>
      </c>
      <c r="BP1" s="170" t="s">
        <v>351</v>
      </c>
    </row>
    <row r="2" spans="1:68" s="13" customFormat="1" x14ac:dyDescent="0.2">
      <c r="A2" s="169" t="s">
        <v>319</v>
      </c>
      <c r="B2" s="169" t="s">
        <v>323</v>
      </c>
      <c r="C2" s="169" t="s">
        <v>360</v>
      </c>
      <c r="D2" s="169" t="s">
        <v>517</v>
      </c>
      <c r="E2" s="169" t="s">
        <v>337</v>
      </c>
      <c r="F2" s="169" t="s">
        <v>566</v>
      </c>
      <c r="G2" s="169" t="s">
        <v>364</v>
      </c>
      <c r="H2" s="169" t="s">
        <v>330</v>
      </c>
      <c r="I2" s="169" t="s">
        <v>331</v>
      </c>
      <c r="J2" s="169" t="s">
        <v>332</v>
      </c>
      <c r="K2" s="169" t="s">
        <v>329</v>
      </c>
      <c r="L2" s="169" t="s">
        <v>334</v>
      </c>
      <c r="M2" s="169" t="s">
        <v>516</v>
      </c>
      <c r="N2" s="169" t="s">
        <v>367</v>
      </c>
      <c r="O2" s="169" t="s">
        <v>368</v>
      </c>
      <c r="P2" s="169" t="s">
        <v>542</v>
      </c>
      <c r="Q2" s="169" t="s">
        <v>545</v>
      </c>
      <c r="R2" s="169" t="s">
        <v>341</v>
      </c>
      <c r="S2" s="169" t="s">
        <v>520</v>
      </c>
      <c r="T2" s="169" t="s">
        <v>375</v>
      </c>
      <c r="U2" s="169" t="s">
        <v>373</v>
      </c>
      <c r="V2" s="169" t="s">
        <v>546</v>
      </c>
      <c r="W2" s="169" t="s">
        <v>349</v>
      </c>
      <c r="X2" s="169" t="s">
        <v>351</v>
      </c>
      <c r="Y2" s="169" t="s">
        <v>229</v>
      </c>
      <c r="Z2" s="169" t="s">
        <v>245</v>
      </c>
      <c r="AA2" s="169" t="s">
        <v>251</v>
      </c>
      <c r="AB2" s="169" t="s">
        <v>528</v>
      </c>
      <c r="AC2" s="169" t="s">
        <v>48</v>
      </c>
      <c r="AD2" s="169" t="s">
        <v>530</v>
      </c>
      <c r="AE2" s="169" t="s">
        <v>66</v>
      </c>
      <c r="AF2" s="169" t="s">
        <v>515</v>
      </c>
      <c r="AG2" s="169" t="s">
        <v>53</v>
      </c>
      <c r="AH2" s="169" t="s">
        <v>61</v>
      </c>
      <c r="AI2" s="169" t="s">
        <v>507</v>
      </c>
      <c r="AJ2" s="169" t="s">
        <v>508</v>
      </c>
      <c r="AK2" s="165" t="s">
        <v>512</v>
      </c>
      <c r="AL2" s="169" t="s">
        <v>72</v>
      </c>
      <c r="AM2" s="169" t="s">
        <v>301</v>
      </c>
      <c r="AN2" s="169" t="s">
        <v>302</v>
      </c>
      <c r="AO2" s="169" t="s">
        <v>115</v>
      </c>
      <c r="AP2" s="169" t="s">
        <v>110</v>
      </c>
      <c r="AQ2" s="169" t="s">
        <v>94</v>
      </c>
      <c r="AR2" s="169" t="s">
        <v>122</v>
      </c>
      <c r="AS2" s="169" t="s">
        <v>156</v>
      </c>
      <c r="AT2" s="169" t="s">
        <v>137</v>
      </c>
      <c r="AU2" s="169" t="s">
        <v>132</v>
      </c>
      <c r="AV2" s="169" t="s">
        <v>126</v>
      </c>
      <c r="AW2" s="169" t="s">
        <v>130</v>
      </c>
      <c r="AX2" s="169" t="s">
        <v>131</v>
      </c>
      <c r="AY2" s="169" t="s">
        <v>196</v>
      </c>
      <c r="AZ2" s="169" t="s">
        <v>177</v>
      </c>
      <c r="BA2" s="169" t="s">
        <v>186</v>
      </c>
      <c r="BB2" s="169" t="s">
        <v>173</v>
      </c>
      <c r="BC2" s="169" t="s">
        <v>168</v>
      </c>
      <c r="BD2" s="169" t="s">
        <v>202</v>
      </c>
      <c r="BE2" s="169" t="s">
        <v>162</v>
      </c>
      <c r="BF2" s="169" t="s">
        <v>166</v>
      </c>
      <c r="BG2" s="169" t="s">
        <v>167</v>
      </c>
      <c r="BH2" s="169" t="s">
        <v>299</v>
      </c>
      <c r="BI2" s="169" t="s">
        <v>217</v>
      </c>
      <c r="BJ2" s="169" t="s">
        <v>306</v>
      </c>
      <c r="BK2" s="169" t="s">
        <v>305</v>
      </c>
      <c r="BL2" s="169" t="s">
        <v>309</v>
      </c>
      <c r="BM2" s="169" t="s">
        <v>304</v>
      </c>
      <c r="BN2" s="169" t="s">
        <v>214</v>
      </c>
      <c r="BO2" s="169" t="s">
        <v>81</v>
      </c>
      <c r="BP2" s="169" t="s">
        <v>116</v>
      </c>
    </row>
    <row r="3" spans="1:68" s="13" customFormat="1" x14ac:dyDescent="0.2">
      <c r="A3" s="169" t="s">
        <v>320</v>
      </c>
      <c r="B3" s="169" t="s">
        <v>335</v>
      </c>
      <c r="C3" s="169" t="s">
        <v>361</v>
      </c>
      <c r="D3" s="169" t="s">
        <v>365</v>
      </c>
      <c r="E3" s="169" t="s">
        <v>338</v>
      </c>
      <c r="F3" s="169" t="s">
        <v>363</v>
      </c>
      <c r="K3" s="169" t="s">
        <v>333</v>
      </c>
      <c r="P3" s="169" t="s">
        <v>543</v>
      </c>
      <c r="R3" s="169" t="s">
        <v>342</v>
      </c>
      <c r="S3" s="169" t="s">
        <v>344</v>
      </c>
      <c r="U3" s="169"/>
      <c r="V3" s="169" t="s">
        <v>537</v>
      </c>
      <c r="W3" s="169" t="s">
        <v>350</v>
      </c>
      <c r="Y3" s="169" t="s">
        <v>523</v>
      </c>
      <c r="Z3" s="169" t="s">
        <v>524</v>
      </c>
      <c r="AA3" s="169" t="s">
        <v>525</v>
      </c>
      <c r="AB3" s="169" t="s">
        <v>511</v>
      </c>
      <c r="AC3" s="169" t="s">
        <v>51</v>
      </c>
      <c r="AE3" s="169" t="s">
        <v>68</v>
      </c>
      <c r="AF3" s="169" t="s">
        <v>45</v>
      </c>
      <c r="AG3" s="169" t="s">
        <v>58</v>
      </c>
      <c r="AI3" s="169" t="s">
        <v>509</v>
      </c>
      <c r="AJ3" s="169" t="s">
        <v>514</v>
      </c>
      <c r="AK3" s="165" t="s">
        <v>513</v>
      </c>
      <c r="AL3" s="169" t="s">
        <v>78</v>
      </c>
      <c r="AM3" s="169" t="s">
        <v>303</v>
      </c>
      <c r="AN3" s="169" t="s">
        <v>76</v>
      </c>
      <c r="AQ3" s="169" t="s">
        <v>99</v>
      </c>
      <c r="AS3" s="169" t="s">
        <v>160</v>
      </c>
      <c r="AU3" s="169" t="s">
        <v>140</v>
      </c>
      <c r="AY3" s="169" t="s">
        <v>198</v>
      </c>
      <c r="AZ3" s="169" t="s">
        <v>185</v>
      </c>
      <c r="BA3" s="169" t="s">
        <v>193</v>
      </c>
      <c r="BB3" s="169" t="s">
        <v>176</v>
      </c>
      <c r="BC3" s="169" t="s">
        <v>171</v>
      </c>
      <c r="BD3" s="169" t="s">
        <v>205</v>
      </c>
      <c r="BH3" s="169" t="s">
        <v>300</v>
      </c>
      <c r="BI3" s="169" t="s">
        <v>220</v>
      </c>
      <c r="BM3" s="173"/>
      <c r="BO3" s="169" t="s">
        <v>86</v>
      </c>
    </row>
    <row r="4" spans="1:68" s="13" customFormat="1" x14ac:dyDescent="0.2">
      <c r="A4" s="169" t="s">
        <v>321</v>
      </c>
      <c r="B4" s="169" t="s">
        <v>336</v>
      </c>
      <c r="C4" s="169" t="s">
        <v>324</v>
      </c>
      <c r="D4" s="169" t="s">
        <v>366</v>
      </c>
      <c r="E4" s="169" t="s">
        <v>369</v>
      </c>
      <c r="F4" s="169" t="s">
        <v>326</v>
      </c>
      <c r="P4" s="169" t="s">
        <v>372</v>
      </c>
      <c r="R4" s="169" t="s">
        <v>343</v>
      </c>
      <c r="S4" s="169" t="s">
        <v>345</v>
      </c>
      <c r="U4" s="169"/>
      <c r="V4" s="169" t="s">
        <v>538</v>
      </c>
      <c r="Y4" s="169" t="s">
        <v>241</v>
      </c>
      <c r="Z4" s="169" t="s">
        <v>249</v>
      </c>
      <c r="AA4" s="169" t="s">
        <v>526</v>
      </c>
      <c r="AQ4" s="169" t="s">
        <v>104</v>
      </c>
      <c r="AU4" s="169" t="s">
        <v>141</v>
      </c>
      <c r="AY4" s="169" t="s">
        <v>207</v>
      </c>
      <c r="AZ4" s="169" t="s">
        <v>195</v>
      </c>
      <c r="BA4" s="169" t="s">
        <v>200</v>
      </c>
      <c r="BB4" s="169" t="s">
        <v>181</v>
      </c>
      <c r="BD4" s="169" t="s">
        <v>208</v>
      </c>
      <c r="BH4" s="173"/>
      <c r="BI4" s="169" t="s">
        <v>222</v>
      </c>
      <c r="BO4" s="169" t="s">
        <v>89</v>
      </c>
    </row>
    <row r="5" spans="1:68" s="13" customFormat="1" x14ac:dyDescent="0.2">
      <c r="C5" s="169" t="s">
        <v>325</v>
      </c>
      <c r="E5" s="169" t="s">
        <v>370</v>
      </c>
      <c r="R5" s="169" t="s">
        <v>556</v>
      </c>
      <c r="S5" s="169" t="s">
        <v>346</v>
      </c>
      <c r="U5" s="169"/>
      <c r="V5" s="169" t="s">
        <v>539</v>
      </c>
      <c r="AA5" s="169" t="s">
        <v>257</v>
      </c>
      <c r="AQ5" s="169" t="s">
        <v>106</v>
      </c>
      <c r="AU5" s="169" t="s">
        <v>143</v>
      </c>
      <c r="BA5" s="169" t="s">
        <v>201</v>
      </c>
      <c r="BB5" s="169" t="s">
        <v>183</v>
      </c>
      <c r="BD5" s="169" t="s">
        <v>209</v>
      </c>
      <c r="BI5" s="169" t="s">
        <v>225</v>
      </c>
      <c r="BO5" s="169" t="s">
        <v>92</v>
      </c>
    </row>
    <row r="6" spans="1:68" s="13" customFormat="1" x14ac:dyDescent="0.2">
      <c r="C6" s="169" t="s">
        <v>327</v>
      </c>
      <c r="E6" s="169" t="s">
        <v>374</v>
      </c>
      <c r="R6" s="169" t="s">
        <v>557</v>
      </c>
      <c r="S6" s="169" t="s">
        <v>347</v>
      </c>
      <c r="AA6" s="169" t="s">
        <v>259</v>
      </c>
      <c r="AQ6" s="169" t="s">
        <v>108</v>
      </c>
      <c r="AU6" s="169" t="s">
        <v>145</v>
      </c>
      <c r="BB6" s="169" t="s">
        <v>188</v>
      </c>
      <c r="BD6" s="169" t="s">
        <v>212</v>
      </c>
      <c r="BI6" s="173"/>
      <c r="BO6" s="173"/>
    </row>
    <row r="7" spans="1:68" s="13" customFormat="1" x14ac:dyDescent="0.2">
      <c r="C7" s="169" t="s">
        <v>536</v>
      </c>
      <c r="E7" s="169" t="s">
        <v>352</v>
      </c>
      <c r="R7" s="169" t="s">
        <v>558</v>
      </c>
      <c r="S7" s="169" t="s">
        <v>348</v>
      </c>
      <c r="AA7" s="169" t="s">
        <v>263</v>
      </c>
      <c r="AU7" s="169" t="s">
        <v>529</v>
      </c>
      <c r="BB7" s="169" t="s">
        <v>191</v>
      </c>
    </row>
    <row r="8" spans="1:68" s="13" customFormat="1" x14ac:dyDescent="0.2">
      <c r="C8" s="169" t="s">
        <v>328</v>
      </c>
      <c r="E8" s="169" t="s">
        <v>371</v>
      </c>
      <c r="S8" s="169" t="s">
        <v>559</v>
      </c>
      <c r="AA8" s="169" t="s">
        <v>265</v>
      </c>
      <c r="AU8" s="169" t="s">
        <v>149</v>
      </c>
    </row>
    <row r="9" spans="1:68" s="13" customFormat="1" x14ac:dyDescent="0.2">
      <c r="E9" s="169" t="s">
        <v>339</v>
      </c>
      <c r="S9" s="169" t="s">
        <v>560</v>
      </c>
      <c r="AA9" s="169" t="s">
        <v>267</v>
      </c>
      <c r="AU9" s="169" t="s">
        <v>153</v>
      </c>
    </row>
    <row r="10" spans="1:68" s="13" customFormat="1" x14ac:dyDescent="0.2">
      <c r="E10" s="169" t="s">
        <v>340</v>
      </c>
      <c r="S10" s="169" t="s">
        <v>561</v>
      </c>
      <c r="AA10" s="169" t="s">
        <v>271</v>
      </c>
    </row>
    <row r="11" spans="1:68" s="13" customFormat="1" x14ac:dyDescent="0.2">
      <c r="AA11" s="169" t="s">
        <v>527</v>
      </c>
    </row>
    <row r="12" spans="1:68" s="13" customFormat="1" x14ac:dyDescent="0.2">
      <c r="AA12" s="169" t="s">
        <v>276</v>
      </c>
      <c r="AB12" s="174"/>
      <c r="AM12" s="174"/>
    </row>
    <row r="13" spans="1:68" s="13" customFormat="1" x14ac:dyDescent="0.2">
      <c r="AA13" s="169" t="s">
        <v>280</v>
      </c>
    </row>
    <row r="14" spans="1:68" s="13" customFormat="1" x14ac:dyDescent="0.2">
      <c r="AA14" s="169" t="s">
        <v>282</v>
      </c>
    </row>
    <row r="16" spans="1:68" x14ac:dyDescent="0.2">
      <c r="A16" s="8" t="s">
        <v>522</v>
      </c>
      <c r="B16" s="9" t="s">
        <v>293</v>
      </c>
      <c r="C16" s="10" t="s">
        <v>0</v>
      </c>
      <c r="D16" s="10" t="s">
        <v>292</v>
      </c>
      <c r="E16" s="9" t="s">
        <v>1</v>
      </c>
      <c r="F16" s="10" t="s">
        <v>2</v>
      </c>
      <c r="G16" s="9" t="s">
        <v>3</v>
      </c>
      <c r="H16" s="10" t="s">
        <v>4</v>
      </c>
      <c r="I16" s="10" t="s">
        <v>5</v>
      </c>
      <c r="J16" s="9" t="s">
        <v>6</v>
      </c>
      <c r="K16" s="9" t="s">
        <v>7</v>
      </c>
      <c r="L16" s="10" t="s">
        <v>8</v>
      </c>
      <c r="M16" s="9" t="s">
        <v>9</v>
      </c>
      <c r="N16" s="163"/>
    </row>
    <row r="17" spans="1:14" ht="38.25" customHeight="1" x14ac:dyDescent="0.2">
      <c r="A17" s="1" t="s">
        <v>229</v>
      </c>
      <c r="B17" s="2" t="s">
        <v>288</v>
      </c>
      <c r="C17" s="2" t="s">
        <v>230</v>
      </c>
      <c r="D17" s="1" t="s">
        <v>231</v>
      </c>
      <c r="E17" s="1" t="s">
        <v>22</v>
      </c>
      <c r="F17" s="1" t="s">
        <v>22</v>
      </c>
      <c r="G17" s="3" t="s">
        <v>232</v>
      </c>
      <c r="H17" s="3" t="s">
        <v>233</v>
      </c>
      <c r="I17" s="3" t="s">
        <v>15</v>
      </c>
      <c r="J17" s="3" t="s">
        <v>120</v>
      </c>
      <c r="K17" s="3" t="s">
        <v>234</v>
      </c>
      <c r="L17" s="3" t="s">
        <v>235</v>
      </c>
      <c r="M17" s="2" t="s">
        <v>22</v>
      </c>
      <c r="N17" s="163"/>
    </row>
    <row r="18" spans="1:14" ht="102" customHeight="1" x14ac:dyDescent="0.2">
      <c r="A18" s="2" t="s">
        <v>523</v>
      </c>
      <c r="B18" s="2" t="s">
        <v>288</v>
      </c>
      <c r="C18" s="2" t="s">
        <v>230</v>
      </c>
      <c r="D18" s="1" t="s">
        <v>231</v>
      </c>
      <c r="E18" s="1" t="s">
        <v>22</v>
      </c>
      <c r="F18" s="1" t="s">
        <v>22</v>
      </c>
      <c r="G18" s="3" t="s">
        <v>236</v>
      </c>
      <c r="H18" s="3" t="s">
        <v>237</v>
      </c>
      <c r="I18" s="3" t="s">
        <v>15</v>
      </c>
      <c r="J18" s="3" t="s">
        <v>120</v>
      </c>
      <c r="K18" s="3" t="s">
        <v>238</v>
      </c>
      <c r="L18" s="3" t="s">
        <v>239</v>
      </c>
      <c r="M18" s="3" t="s">
        <v>240</v>
      </c>
      <c r="N18" s="163"/>
    </row>
    <row r="19" spans="1:14" ht="38.25" customHeight="1" x14ac:dyDescent="0.2">
      <c r="A19" s="1" t="s">
        <v>241</v>
      </c>
      <c r="B19" s="2" t="s">
        <v>288</v>
      </c>
      <c r="C19" s="2" t="s">
        <v>230</v>
      </c>
      <c r="D19" s="1" t="s">
        <v>231</v>
      </c>
      <c r="E19" s="1" t="s">
        <v>22</v>
      </c>
      <c r="F19" s="1" t="s">
        <v>22</v>
      </c>
      <c r="G19" s="3" t="s">
        <v>242</v>
      </c>
      <c r="H19" s="3" t="s">
        <v>243</v>
      </c>
      <c r="I19" s="3" t="s">
        <v>15</v>
      </c>
      <c r="J19" s="3" t="s">
        <v>120</v>
      </c>
      <c r="K19" s="3" t="s">
        <v>238</v>
      </c>
      <c r="L19" s="3" t="s">
        <v>244</v>
      </c>
      <c r="M19" s="2" t="s">
        <v>22</v>
      </c>
      <c r="N19" s="163"/>
    </row>
    <row r="20" spans="1:14" ht="38.25" customHeight="1" x14ac:dyDescent="0.2">
      <c r="A20" s="1" t="s">
        <v>245</v>
      </c>
      <c r="B20" s="2" t="s">
        <v>289</v>
      </c>
      <c r="C20" s="2" t="s">
        <v>230</v>
      </c>
      <c r="D20" s="1" t="s">
        <v>246</v>
      </c>
      <c r="E20" s="1" t="s">
        <v>22</v>
      </c>
      <c r="F20" s="1" t="s">
        <v>22</v>
      </c>
      <c r="G20" s="3" t="s">
        <v>232</v>
      </c>
      <c r="H20" s="3" t="s">
        <v>233</v>
      </c>
      <c r="I20" s="3" t="s">
        <v>15</v>
      </c>
      <c r="J20" s="4">
        <v>1</v>
      </c>
      <c r="K20" s="3" t="s">
        <v>234</v>
      </c>
      <c r="L20" s="3" t="s">
        <v>247</v>
      </c>
      <c r="M20" s="2" t="s">
        <v>22</v>
      </c>
      <c r="N20" s="163"/>
    </row>
    <row r="21" spans="1:14" ht="38.25" customHeight="1" x14ac:dyDescent="0.2">
      <c r="A21" s="2" t="s">
        <v>524</v>
      </c>
      <c r="B21" s="2" t="s">
        <v>289</v>
      </c>
      <c r="C21" s="2" t="s">
        <v>230</v>
      </c>
      <c r="D21" s="1" t="s">
        <v>246</v>
      </c>
      <c r="E21" s="1" t="s">
        <v>22</v>
      </c>
      <c r="F21" s="1" t="s">
        <v>22</v>
      </c>
      <c r="G21" s="3" t="s">
        <v>236</v>
      </c>
      <c r="H21" s="3" t="s">
        <v>237</v>
      </c>
      <c r="I21" s="3" t="s">
        <v>15</v>
      </c>
      <c r="J21" s="4" t="s">
        <v>248</v>
      </c>
      <c r="K21" s="3" t="s">
        <v>238</v>
      </c>
      <c r="L21" s="3" t="s">
        <v>247</v>
      </c>
      <c r="M21" s="2" t="s">
        <v>22</v>
      </c>
      <c r="N21" s="163"/>
    </row>
    <row r="22" spans="1:14" ht="38.25" customHeight="1" x14ac:dyDescent="0.2">
      <c r="A22" s="1" t="s">
        <v>249</v>
      </c>
      <c r="B22" s="2" t="s">
        <v>289</v>
      </c>
      <c r="C22" s="2" t="s">
        <v>230</v>
      </c>
      <c r="D22" s="1" t="s">
        <v>246</v>
      </c>
      <c r="E22" s="1" t="s">
        <v>22</v>
      </c>
      <c r="F22" s="1" t="s">
        <v>22</v>
      </c>
      <c r="G22" s="3" t="s">
        <v>236</v>
      </c>
      <c r="H22" s="3" t="s">
        <v>250</v>
      </c>
      <c r="I22" s="3" t="s">
        <v>15</v>
      </c>
      <c r="J22" s="4" t="s">
        <v>248</v>
      </c>
      <c r="K22" s="3" t="s">
        <v>238</v>
      </c>
      <c r="L22" s="3" t="s">
        <v>247</v>
      </c>
      <c r="M22" s="2" t="s">
        <v>22</v>
      </c>
      <c r="N22" s="163"/>
    </row>
    <row r="23" spans="1:14" ht="38.25" customHeight="1" x14ac:dyDescent="0.2">
      <c r="A23" s="1" t="s">
        <v>251</v>
      </c>
      <c r="B23" s="2" t="s">
        <v>290</v>
      </c>
      <c r="C23" s="2" t="s">
        <v>230</v>
      </c>
      <c r="D23" s="1" t="s">
        <v>252</v>
      </c>
      <c r="E23" s="1" t="s">
        <v>22</v>
      </c>
      <c r="F23" s="1" t="s">
        <v>22</v>
      </c>
      <c r="G23" s="3" t="s">
        <v>232</v>
      </c>
      <c r="H23" s="3" t="s">
        <v>253</v>
      </c>
      <c r="I23" s="3" t="s">
        <v>15</v>
      </c>
      <c r="J23" s="3" t="s">
        <v>120</v>
      </c>
      <c r="K23" s="3" t="s">
        <v>234</v>
      </c>
      <c r="L23" s="3" t="s">
        <v>235</v>
      </c>
      <c r="M23" s="2" t="s">
        <v>22</v>
      </c>
      <c r="N23" s="163"/>
    </row>
    <row r="24" spans="1:14" ht="140.25" customHeight="1" x14ac:dyDescent="0.2">
      <c r="A24" s="2" t="s">
        <v>525</v>
      </c>
      <c r="B24" s="2" t="s">
        <v>290</v>
      </c>
      <c r="C24" s="2" t="s">
        <v>230</v>
      </c>
      <c r="D24" s="1" t="s">
        <v>252</v>
      </c>
      <c r="E24" s="1" t="s">
        <v>22</v>
      </c>
      <c r="F24" s="1" t="s">
        <v>22</v>
      </c>
      <c r="G24" s="3" t="s">
        <v>236</v>
      </c>
      <c r="H24" s="4" t="s">
        <v>254</v>
      </c>
      <c r="I24" s="3" t="s">
        <v>15</v>
      </c>
      <c r="J24" s="3" t="s">
        <v>120</v>
      </c>
      <c r="K24" s="3" t="s">
        <v>238</v>
      </c>
      <c r="L24" s="3" t="s">
        <v>235</v>
      </c>
      <c r="M24" s="3" t="s">
        <v>255</v>
      </c>
      <c r="N24" s="163"/>
    </row>
    <row r="25" spans="1:14" ht="102" customHeight="1" x14ac:dyDescent="0.2">
      <c r="A25" s="2" t="s">
        <v>526</v>
      </c>
      <c r="B25" s="2" t="s">
        <v>290</v>
      </c>
      <c r="C25" s="2" t="s">
        <v>230</v>
      </c>
      <c r="D25" s="1" t="s">
        <v>252</v>
      </c>
      <c r="E25" s="1" t="s">
        <v>22</v>
      </c>
      <c r="F25" s="1" t="s">
        <v>22</v>
      </c>
      <c r="G25" s="3" t="s">
        <v>236</v>
      </c>
      <c r="H25" s="3" t="s">
        <v>256</v>
      </c>
      <c r="I25" s="3" t="s">
        <v>15</v>
      </c>
      <c r="J25" s="3" t="s">
        <v>120</v>
      </c>
      <c r="K25" s="3" t="s">
        <v>238</v>
      </c>
      <c r="L25" s="3" t="s">
        <v>235</v>
      </c>
      <c r="M25" s="3" t="s">
        <v>240</v>
      </c>
      <c r="N25" s="163"/>
    </row>
    <row r="26" spans="1:14" ht="38.25" customHeight="1" x14ac:dyDescent="0.2">
      <c r="A26" s="1" t="s">
        <v>257</v>
      </c>
      <c r="B26" s="2" t="s">
        <v>290</v>
      </c>
      <c r="C26" s="2" t="s">
        <v>230</v>
      </c>
      <c r="D26" s="1" t="s">
        <v>252</v>
      </c>
      <c r="E26" s="1" t="s">
        <v>22</v>
      </c>
      <c r="F26" s="1" t="s">
        <v>22</v>
      </c>
      <c r="G26" s="3" t="s">
        <v>236</v>
      </c>
      <c r="H26" s="3" t="s">
        <v>250</v>
      </c>
      <c r="I26" s="3" t="s">
        <v>15</v>
      </c>
      <c r="J26" s="3" t="s">
        <v>120</v>
      </c>
      <c r="K26" s="3" t="s">
        <v>238</v>
      </c>
      <c r="L26" s="3" t="s">
        <v>258</v>
      </c>
      <c r="M26" s="2" t="s">
        <v>22</v>
      </c>
      <c r="N26" s="163"/>
    </row>
    <row r="27" spans="1:14" ht="114.75" customHeight="1" x14ac:dyDescent="0.2">
      <c r="A27" s="1" t="s">
        <v>259</v>
      </c>
      <c r="B27" s="2" t="s">
        <v>290</v>
      </c>
      <c r="C27" s="2" t="s">
        <v>230</v>
      </c>
      <c r="D27" s="1" t="s">
        <v>252</v>
      </c>
      <c r="E27" s="1" t="s">
        <v>22</v>
      </c>
      <c r="F27" s="1" t="s">
        <v>22</v>
      </c>
      <c r="G27" s="3" t="s">
        <v>232</v>
      </c>
      <c r="H27" s="3" t="s">
        <v>260</v>
      </c>
      <c r="I27" s="3" t="s">
        <v>15</v>
      </c>
      <c r="J27" s="3" t="s">
        <v>261</v>
      </c>
      <c r="K27" s="3" t="s">
        <v>238</v>
      </c>
      <c r="L27" s="3" t="s">
        <v>235</v>
      </c>
      <c r="M27" s="3" t="s">
        <v>262</v>
      </c>
      <c r="N27" s="163"/>
    </row>
    <row r="28" spans="1:14" ht="38.25" customHeight="1" x14ac:dyDescent="0.2">
      <c r="A28" s="1" t="s">
        <v>263</v>
      </c>
      <c r="B28" s="2" t="s">
        <v>290</v>
      </c>
      <c r="C28" s="2" t="s">
        <v>230</v>
      </c>
      <c r="D28" s="1" t="s">
        <v>252</v>
      </c>
      <c r="E28" s="1" t="s">
        <v>22</v>
      </c>
      <c r="F28" s="1" t="s">
        <v>22</v>
      </c>
      <c r="G28" s="3" t="s">
        <v>232</v>
      </c>
      <c r="H28" s="3" t="s">
        <v>287</v>
      </c>
      <c r="I28" s="3" t="s">
        <v>32</v>
      </c>
      <c r="J28" s="3" t="s">
        <v>264</v>
      </c>
      <c r="K28" s="3" t="s">
        <v>238</v>
      </c>
      <c r="L28" s="3" t="s">
        <v>235</v>
      </c>
      <c r="M28" s="2" t="s">
        <v>22</v>
      </c>
      <c r="N28" s="163"/>
    </row>
    <row r="29" spans="1:14" ht="38.25" customHeight="1" x14ac:dyDescent="0.2">
      <c r="A29" s="1" t="s">
        <v>265</v>
      </c>
      <c r="B29" s="2" t="s">
        <v>290</v>
      </c>
      <c r="C29" s="2" t="s">
        <v>230</v>
      </c>
      <c r="D29" s="1" t="s">
        <v>252</v>
      </c>
      <c r="E29" s="1" t="s">
        <v>22</v>
      </c>
      <c r="F29" s="1" t="s">
        <v>22</v>
      </c>
      <c r="G29" s="3" t="s">
        <v>232</v>
      </c>
      <c r="H29" s="3" t="s">
        <v>266</v>
      </c>
      <c r="I29" s="3" t="s">
        <v>32</v>
      </c>
      <c r="J29" s="3" t="s">
        <v>264</v>
      </c>
      <c r="K29" s="3" t="s">
        <v>238</v>
      </c>
      <c r="L29" s="3" t="s">
        <v>235</v>
      </c>
      <c r="M29" s="2" t="s">
        <v>22</v>
      </c>
      <c r="N29" s="163"/>
    </row>
    <row r="30" spans="1:14" ht="63.75" customHeight="1" x14ac:dyDescent="0.2">
      <c r="A30" s="1" t="s">
        <v>267</v>
      </c>
      <c r="B30" s="2" t="s">
        <v>290</v>
      </c>
      <c r="C30" s="2" t="s">
        <v>230</v>
      </c>
      <c r="D30" s="1" t="s">
        <v>252</v>
      </c>
      <c r="E30" s="1" t="s">
        <v>22</v>
      </c>
      <c r="F30" s="1" t="s">
        <v>22</v>
      </c>
      <c r="G30" s="3" t="s">
        <v>268</v>
      </c>
      <c r="H30" s="3" t="s">
        <v>269</v>
      </c>
      <c r="I30" s="3" t="s">
        <v>270</v>
      </c>
      <c r="J30" s="3" t="s">
        <v>264</v>
      </c>
      <c r="K30" s="3" t="s">
        <v>238</v>
      </c>
      <c r="L30" s="3" t="s">
        <v>235</v>
      </c>
      <c r="M30" s="2" t="s">
        <v>22</v>
      </c>
      <c r="N30" s="163"/>
    </row>
    <row r="31" spans="1:14" ht="76.5" customHeight="1" x14ac:dyDescent="0.2">
      <c r="A31" s="1" t="s">
        <v>271</v>
      </c>
      <c r="B31" s="2" t="s">
        <v>290</v>
      </c>
      <c r="C31" s="2" t="s">
        <v>230</v>
      </c>
      <c r="D31" s="1" t="s">
        <v>252</v>
      </c>
      <c r="E31" s="1" t="s">
        <v>22</v>
      </c>
      <c r="F31" s="1" t="s">
        <v>22</v>
      </c>
      <c r="G31" s="3" t="s">
        <v>236</v>
      </c>
      <c r="H31" s="3" t="s">
        <v>272</v>
      </c>
      <c r="I31" s="3" t="s">
        <v>15</v>
      </c>
      <c r="J31" s="3" t="s">
        <v>264</v>
      </c>
      <c r="K31" s="3" t="s">
        <v>238</v>
      </c>
      <c r="L31" s="3" t="s">
        <v>273</v>
      </c>
      <c r="M31" s="2" t="s">
        <v>22</v>
      </c>
      <c r="N31" s="163"/>
    </row>
    <row r="32" spans="1:14" ht="38.25" customHeight="1" x14ac:dyDescent="0.2">
      <c r="A32" s="1" t="s">
        <v>527</v>
      </c>
      <c r="B32" s="2" t="s">
        <v>290</v>
      </c>
      <c r="C32" s="2" t="s">
        <v>230</v>
      </c>
      <c r="D32" s="1" t="s">
        <v>252</v>
      </c>
      <c r="E32" s="1" t="s">
        <v>22</v>
      </c>
      <c r="F32" s="1" t="s">
        <v>22</v>
      </c>
      <c r="G32" s="3" t="s">
        <v>242</v>
      </c>
      <c r="H32" s="3" t="s">
        <v>274</v>
      </c>
      <c r="I32" s="3" t="s">
        <v>15</v>
      </c>
      <c r="J32" s="3" t="s">
        <v>275</v>
      </c>
      <c r="K32" s="3" t="s">
        <v>238</v>
      </c>
      <c r="L32" s="3" t="s">
        <v>273</v>
      </c>
      <c r="M32" s="2" t="s">
        <v>22</v>
      </c>
      <c r="N32" s="163"/>
    </row>
    <row r="33" spans="1:14" ht="25.5" customHeight="1" x14ac:dyDescent="0.2">
      <c r="A33" s="1" t="s">
        <v>276</v>
      </c>
      <c r="B33" s="2" t="s">
        <v>290</v>
      </c>
      <c r="C33" s="2" t="s">
        <v>230</v>
      </c>
      <c r="D33" s="1" t="s">
        <v>252</v>
      </c>
      <c r="E33" s="1" t="s">
        <v>22</v>
      </c>
      <c r="F33" s="1" t="s">
        <v>22</v>
      </c>
      <c r="G33" s="3" t="s">
        <v>236</v>
      </c>
      <c r="H33" s="3" t="s">
        <v>277</v>
      </c>
      <c r="I33" s="3" t="s">
        <v>15</v>
      </c>
      <c r="J33" s="3" t="s">
        <v>120</v>
      </c>
      <c r="K33" s="3" t="s">
        <v>278</v>
      </c>
      <c r="L33" s="3" t="s">
        <v>279</v>
      </c>
      <c r="M33" s="2" t="s">
        <v>22</v>
      </c>
      <c r="N33" s="163"/>
    </row>
    <row r="34" spans="1:14" ht="25.5" customHeight="1" x14ac:dyDescent="0.2">
      <c r="A34" s="1" t="s">
        <v>280</v>
      </c>
      <c r="B34" s="2" t="s">
        <v>290</v>
      </c>
      <c r="C34" s="2" t="s">
        <v>230</v>
      </c>
      <c r="D34" s="1" t="s">
        <v>252</v>
      </c>
      <c r="E34" s="1" t="s">
        <v>22</v>
      </c>
      <c r="F34" s="1" t="s">
        <v>22</v>
      </c>
      <c r="G34" s="3" t="s">
        <v>236</v>
      </c>
      <c r="H34" s="3" t="s">
        <v>281</v>
      </c>
      <c r="I34" s="3" t="s">
        <v>15</v>
      </c>
      <c r="J34" s="3" t="s">
        <v>120</v>
      </c>
      <c r="K34" s="3" t="s">
        <v>278</v>
      </c>
      <c r="L34" s="3" t="s">
        <v>279</v>
      </c>
      <c r="M34" s="2" t="s">
        <v>22</v>
      </c>
      <c r="N34" s="163"/>
    </row>
    <row r="35" spans="1:14" ht="38.25" customHeight="1" x14ac:dyDescent="0.2">
      <c r="A35" s="1" t="s">
        <v>282</v>
      </c>
      <c r="B35" s="2" t="s">
        <v>290</v>
      </c>
      <c r="C35" s="2" t="s">
        <v>230</v>
      </c>
      <c r="D35" s="1" t="s">
        <v>252</v>
      </c>
      <c r="E35" s="1" t="s">
        <v>22</v>
      </c>
      <c r="F35" s="1" t="s">
        <v>22</v>
      </c>
      <c r="G35" s="3" t="s">
        <v>242</v>
      </c>
      <c r="H35" s="3" t="s">
        <v>283</v>
      </c>
      <c r="I35" s="3" t="s">
        <v>15</v>
      </c>
      <c r="J35" s="3" t="s">
        <v>284</v>
      </c>
      <c r="K35" s="3" t="s">
        <v>278</v>
      </c>
      <c r="L35" s="3" t="s">
        <v>279</v>
      </c>
      <c r="M35" s="2" t="s">
        <v>22</v>
      </c>
      <c r="N35" s="163"/>
    </row>
    <row r="36" spans="1:14" ht="76.5" customHeight="1" x14ac:dyDescent="0.2">
      <c r="A36" s="5" t="s">
        <v>507</v>
      </c>
      <c r="B36" s="2" t="s">
        <v>288</v>
      </c>
      <c r="C36" s="2" t="s">
        <v>10</v>
      </c>
      <c r="D36" s="1" t="s">
        <v>11</v>
      </c>
      <c r="E36" s="2" t="s">
        <v>521</v>
      </c>
      <c r="F36" s="5" t="s">
        <v>12</v>
      </c>
      <c r="G36" s="2" t="s">
        <v>13</v>
      </c>
      <c r="H36" s="2" t="s">
        <v>14</v>
      </c>
      <c r="I36" s="2" t="s">
        <v>15</v>
      </c>
      <c r="J36" s="2" t="s">
        <v>16</v>
      </c>
      <c r="K36" s="2" t="s">
        <v>17</v>
      </c>
      <c r="L36" s="2" t="s">
        <v>18</v>
      </c>
      <c r="M36" s="2" t="s">
        <v>19</v>
      </c>
      <c r="N36" s="163"/>
    </row>
    <row r="37" spans="1:14" ht="25.5" x14ac:dyDescent="0.2">
      <c r="A37" s="5" t="s">
        <v>508</v>
      </c>
      <c r="B37" s="2" t="s">
        <v>288</v>
      </c>
      <c r="C37" s="2" t="s">
        <v>10</v>
      </c>
      <c r="D37" s="1" t="s">
        <v>11</v>
      </c>
      <c r="E37" s="2" t="s">
        <v>521</v>
      </c>
      <c r="F37" s="5" t="s">
        <v>40</v>
      </c>
      <c r="G37" s="2" t="s">
        <v>10</v>
      </c>
      <c r="H37" s="2" t="s">
        <v>20</v>
      </c>
      <c r="I37" s="2" t="s">
        <v>15</v>
      </c>
      <c r="J37" s="2" t="s">
        <v>16</v>
      </c>
      <c r="K37" s="2" t="s">
        <v>17</v>
      </c>
      <c r="L37" s="2" t="s">
        <v>21</v>
      </c>
      <c r="M37" s="2" t="s">
        <v>22</v>
      </c>
      <c r="N37" s="163"/>
    </row>
    <row r="38" spans="1:14" ht="63.75" customHeight="1" x14ac:dyDescent="0.2">
      <c r="A38" s="5" t="s">
        <v>509</v>
      </c>
      <c r="B38" s="2" t="s">
        <v>288</v>
      </c>
      <c r="C38" s="2" t="s">
        <v>10</v>
      </c>
      <c r="D38" s="1" t="s">
        <v>11</v>
      </c>
      <c r="E38" s="2" t="s">
        <v>521</v>
      </c>
      <c r="F38" s="5" t="s">
        <v>12</v>
      </c>
      <c r="G38" s="2" t="s">
        <v>13</v>
      </c>
      <c r="H38" s="2" t="s">
        <v>23</v>
      </c>
      <c r="I38" s="2" t="s">
        <v>15</v>
      </c>
      <c r="J38" s="2" t="s">
        <v>16</v>
      </c>
      <c r="K38" s="2" t="s">
        <v>17</v>
      </c>
      <c r="L38" s="2" t="s">
        <v>24</v>
      </c>
      <c r="M38" s="2" t="s">
        <v>22</v>
      </c>
      <c r="N38" s="163"/>
    </row>
    <row r="39" spans="1:14" ht="114.75" customHeight="1" x14ac:dyDescent="0.2">
      <c r="A39" s="5" t="s">
        <v>528</v>
      </c>
      <c r="B39" s="2" t="s">
        <v>288</v>
      </c>
      <c r="C39" s="2" t="s">
        <v>10</v>
      </c>
      <c r="D39" s="1" t="s">
        <v>11</v>
      </c>
      <c r="E39" s="5" t="s">
        <v>308</v>
      </c>
      <c r="F39" s="5" t="s">
        <v>565</v>
      </c>
      <c r="G39" s="2" t="s">
        <v>26</v>
      </c>
      <c r="H39" s="2" t="s">
        <v>27</v>
      </c>
      <c r="I39" s="2" t="s">
        <v>15</v>
      </c>
      <c r="J39" s="2" t="s">
        <v>16</v>
      </c>
      <c r="K39" s="2" t="s">
        <v>28</v>
      </c>
      <c r="L39" s="2" t="s">
        <v>29</v>
      </c>
      <c r="M39" s="2" t="s">
        <v>30</v>
      </c>
      <c r="N39" s="163"/>
    </row>
    <row r="40" spans="1:14" ht="63.75" customHeight="1" x14ac:dyDescent="0.2">
      <c r="A40" s="5" t="s">
        <v>511</v>
      </c>
      <c r="B40" s="2" t="s">
        <v>288</v>
      </c>
      <c r="C40" s="2" t="s">
        <v>10</v>
      </c>
      <c r="D40" s="1" t="s">
        <v>11</v>
      </c>
      <c r="E40" s="5" t="s">
        <v>308</v>
      </c>
      <c r="F40" s="5" t="s">
        <v>565</v>
      </c>
      <c r="G40" s="2" t="s">
        <v>13</v>
      </c>
      <c r="H40" s="2" t="s">
        <v>31</v>
      </c>
      <c r="I40" s="3" t="s">
        <v>32</v>
      </c>
      <c r="J40" s="2" t="s">
        <v>312</v>
      </c>
      <c r="K40" s="2" t="s">
        <v>33</v>
      </c>
      <c r="L40" s="2" t="s">
        <v>34</v>
      </c>
      <c r="M40" s="2" t="s">
        <v>22</v>
      </c>
      <c r="N40" s="163"/>
    </row>
    <row r="41" spans="1:14" ht="38.25" customHeight="1" x14ac:dyDescent="0.2">
      <c r="A41" s="5" t="s">
        <v>512</v>
      </c>
      <c r="B41" s="2" t="s">
        <v>288</v>
      </c>
      <c r="C41" s="2" t="s">
        <v>10</v>
      </c>
      <c r="D41" s="1" t="s">
        <v>11</v>
      </c>
      <c r="E41" s="5" t="s">
        <v>35</v>
      </c>
      <c r="F41" s="5" t="s">
        <v>356</v>
      </c>
      <c r="G41" s="2" t="s">
        <v>13</v>
      </c>
      <c r="H41" s="2" t="s">
        <v>36</v>
      </c>
      <c r="I41" s="3" t="s">
        <v>32</v>
      </c>
      <c r="J41" s="2" t="s">
        <v>312</v>
      </c>
      <c r="K41" s="2" t="s">
        <v>17</v>
      </c>
      <c r="L41" s="1" t="s">
        <v>21</v>
      </c>
      <c r="M41" s="2" t="s">
        <v>22</v>
      </c>
      <c r="N41" s="163"/>
    </row>
    <row r="42" spans="1:14" ht="76.5" customHeight="1" x14ac:dyDescent="0.2">
      <c r="A42" s="5" t="s">
        <v>513</v>
      </c>
      <c r="B42" s="2" t="s">
        <v>288</v>
      </c>
      <c r="C42" s="2" t="s">
        <v>10</v>
      </c>
      <c r="D42" s="1" t="s">
        <v>11</v>
      </c>
      <c r="E42" s="5" t="s">
        <v>35</v>
      </c>
      <c r="F42" s="5" t="s">
        <v>356</v>
      </c>
      <c r="G42" s="2" t="s">
        <v>10</v>
      </c>
      <c r="H42" s="2" t="s">
        <v>37</v>
      </c>
      <c r="I42" s="2" t="s">
        <v>15</v>
      </c>
      <c r="J42" s="2" t="s">
        <v>16</v>
      </c>
      <c r="K42" s="2" t="s">
        <v>38</v>
      </c>
      <c r="L42" s="2" t="s">
        <v>39</v>
      </c>
      <c r="M42" s="2" t="s">
        <v>22</v>
      </c>
      <c r="N42" s="163"/>
    </row>
    <row r="43" spans="1:14" ht="51" x14ac:dyDescent="0.2">
      <c r="A43" s="5" t="s">
        <v>514</v>
      </c>
      <c r="B43" s="2" t="s">
        <v>288</v>
      </c>
      <c r="C43" s="2" t="s">
        <v>10</v>
      </c>
      <c r="D43" s="1" t="s">
        <v>11</v>
      </c>
      <c r="E43" s="2" t="s">
        <v>521</v>
      </c>
      <c r="F43" s="5" t="s">
        <v>40</v>
      </c>
      <c r="G43" s="2" t="s">
        <v>13</v>
      </c>
      <c r="H43" s="2" t="s">
        <v>41</v>
      </c>
      <c r="I43" s="2" t="s">
        <v>15</v>
      </c>
      <c r="J43" s="2" t="s">
        <v>16</v>
      </c>
      <c r="K43" s="2" t="s">
        <v>17</v>
      </c>
      <c r="L43" s="2" t="s">
        <v>24</v>
      </c>
      <c r="M43" s="2" t="s">
        <v>22</v>
      </c>
      <c r="N43" s="163"/>
    </row>
    <row r="44" spans="1:14" ht="76.5" customHeight="1" x14ac:dyDescent="0.2">
      <c r="A44" s="5" t="s">
        <v>515</v>
      </c>
      <c r="B44" s="2" t="s">
        <v>288</v>
      </c>
      <c r="C44" s="2" t="s">
        <v>10</v>
      </c>
      <c r="D44" s="1" t="s">
        <v>11</v>
      </c>
      <c r="E44" s="5" t="s">
        <v>42</v>
      </c>
      <c r="F44" s="5" t="s">
        <v>354</v>
      </c>
      <c r="G44" s="2" t="s">
        <v>13</v>
      </c>
      <c r="H44" s="2" t="s">
        <v>43</v>
      </c>
      <c r="I44" s="3" t="s">
        <v>32</v>
      </c>
      <c r="J44" s="2" t="s">
        <v>312</v>
      </c>
      <c r="K44" s="2" t="s">
        <v>17</v>
      </c>
      <c r="L44" s="2" t="s">
        <v>44</v>
      </c>
      <c r="M44" s="2" t="s">
        <v>22</v>
      </c>
      <c r="N44" s="163"/>
    </row>
    <row r="45" spans="1:14" ht="63.75" customHeight="1" x14ac:dyDescent="0.2">
      <c r="A45" s="5" t="s">
        <v>45</v>
      </c>
      <c r="B45" s="2" t="s">
        <v>288</v>
      </c>
      <c r="C45" s="2" t="s">
        <v>10</v>
      </c>
      <c r="D45" s="1" t="s">
        <v>11</v>
      </c>
      <c r="E45" s="5" t="s">
        <v>42</v>
      </c>
      <c r="F45" s="5" t="s">
        <v>354</v>
      </c>
      <c r="G45" s="2" t="s">
        <v>13</v>
      </c>
      <c r="H45" s="2" t="s">
        <v>46</v>
      </c>
      <c r="I45" s="2" t="s">
        <v>15</v>
      </c>
      <c r="J45" s="6" t="s">
        <v>16</v>
      </c>
      <c r="K45" s="2" t="s">
        <v>17</v>
      </c>
      <c r="L45" s="2" t="s">
        <v>47</v>
      </c>
      <c r="M45" s="2" t="s">
        <v>22</v>
      </c>
      <c r="N45" s="163"/>
    </row>
    <row r="46" spans="1:14" ht="63.75" customHeight="1" x14ac:dyDescent="0.2">
      <c r="A46" s="5" t="s">
        <v>48</v>
      </c>
      <c r="B46" s="2" t="s">
        <v>288</v>
      </c>
      <c r="C46" s="2" t="s">
        <v>10</v>
      </c>
      <c r="D46" s="1" t="s">
        <v>11</v>
      </c>
      <c r="E46" s="5" t="s">
        <v>308</v>
      </c>
      <c r="F46" s="2" t="s">
        <v>294</v>
      </c>
      <c r="G46" s="2" t="s">
        <v>13</v>
      </c>
      <c r="H46" s="2" t="s">
        <v>49</v>
      </c>
      <c r="I46" s="3" t="s">
        <v>32</v>
      </c>
      <c r="J46" s="2" t="s">
        <v>312</v>
      </c>
      <c r="K46" s="2" t="s">
        <v>50</v>
      </c>
      <c r="L46" s="2" t="s">
        <v>316</v>
      </c>
      <c r="M46" s="2" t="s">
        <v>22</v>
      </c>
      <c r="N46" s="163"/>
    </row>
    <row r="47" spans="1:14" ht="63.75" customHeight="1" x14ac:dyDescent="0.2">
      <c r="A47" s="5" t="s">
        <v>51</v>
      </c>
      <c r="B47" s="2" t="s">
        <v>288</v>
      </c>
      <c r="C47" s="2" t="s">
        <v>10</v>
      </c>
      <c r="D47" s="1" t="s">
        <v>11</v>
      </c>
      <c r="E47" s="5" t="s">
        <v>308</v>
      </c>
      <c r="F47" s="2" t="s">
        <v>294</v>
      </c>
      <c r="G47" s="2" t="s">
        <v>13</v>
      </c>
      <c r="H47" s="2" t="s">
        <v>52</v>
      </c>
      <c r="I47" s="3" t="s">
        <v>32</v>
      </c>
      <c r="J47" s="2" t="s">
        <v>312</v>
      </c>
      <c r="K47" s="2" t="s">
        <v>17</v>
      </c>
      <c r="L47" s="2" t="s">
        <v>47</v>
      </c>
      <c r="M47" s="2" t="s">
        <v>22</v>
      </c>
      <c r="N47" s="163"/>
    </row>
    <row r="48" spans="1:14" ht="63.75" customHeight="1" x14ac:dyDescent="0.2">
      <c r="A48" s="5" t="s">
        <v>53</v>
      </c>
      <c r="B48" s="2" t="s">
        <v>288</v>
      </c>
      <c r="C48" s="2" t="s">
        <v>10</v>
      </c>
      <c r="D48" s="1" t="s">
        <v>11</v>
      </c>
      <c r="E48" s="5" t="s">
        <v>54</v>
      </c>
      <c r="F48" s="5" t="s">
        <v>355</v>
      </c>
      <c r="G48" s="2" t="s">
        <v>10</v>
      </c>
      <c r="H48" s="2" t="s">
        <v>55</v>
      </c>
      <c r="I48" s="2" t="s">
        <v>15</v>
      </c>
      <c r="J48" s="6" t="s">
        <v>16</v>
      </c>
      <c r="K48" s="2" t="s">
        <v>56</v>
      </c>
      <c r="L48" s="2" t="s">
        <v>57</v>
      </c>
      <c r="M48" s="2" t="s">
        <v>22</v>
      </c>
      <c r="N48" s="163"/>
    </row>
    <row r="49" spans="1:14" ht="51" customHeight="1" x14ac:dyDescent="0.2">
      <c r="A49" s="5" t="s">
        <v>58</v>
      </c>
      <c r="B49" s="2" t="s">
        <v>288</v>
      </c>
      <c r="C49" s="2" t="s">
        <v>10</v>
      </c>
      <c r="D49" s="1" t="s">
        <v>11</v>
      </c>
      <c r="E49" s="5" t="s">
        <v>54</v>
      </c>
      <c r="F49" s="5" t="s">
        <v>355</v>
      </c>
      <c r="G49" s="2" t="s">
        <v>13</v>
      </c>
      <c r="H49" s="2" t="s">
        <v>59</v>
      </c>
      <c r="I49" s="3" t="s">
        <v>32</v>
      </c>
      <c r="J49" s="2" t="s">
        <v>312</v>
      </c>
      <c r="K49" s="2" t="s">
        <v>60</v>
      </c>
      <c r="L49" s="2" t="s">
        <v>315</v>
      </c>
      <c r="M49" s="2" t="s">
        <v>22</v>
      </c>
      <c r="N49" s="163"/>
    </row>
    <row r="50" spans="1:14" ht="76.5" customHeight="1" x14ac:dyDescent="0.2">
      <c r="A50" s="3" t="s">
        <v>61</v>
      </c>
      <c r="B50" s="2" t="s">
        <v>288</v>
      </c>
      <c r="C50" s="2" t="s">
        <v>10</v>
      </c>
      <c r="D50" s="1" t="s">
        <v>11</v>
      </c>
      <c r="E50" s="3" t="s">
        <v>62</v>
      </c>
      <c r="F50" s="3" t="s">
        <v>63</v>
      </c>
      <c r="G50" s="2" t="s">
        <v>13</v>
      </c>
      <c r="H50" s="2" t="s">
        <v>64</v>
      </c>
      <c r="I50" s="3" t="s">
        <v>32</v>
      </c>
      <c r="J50" s="2" t="s">
        <v>312</v>
      </c>
      <c r="K50" s="6" t="s">
        <v>17</v>
      </c>
      <c r="L50" s="6" t="s">
        <v>65</v>
      </c>
      <c r="M50" s="2" t="s">
        <v>22</v>
      </c>
      <c r="N50" s="163"/>
    </row>
    <row r="51" spans="1:14" ht="76.5" customHeight="1" x14ac:dyDescent="0.2">
      <c r="A51" s="3" t="s">
        <v>299</v>
      </c>
      <c r="B51" s="2" t="s">
        <v>290</v>
      </c>
      <c r="C51" s="2" t="s">
        <v>10</v>
      </c>
      <c r="D51" s="1" t="s">
        <v>82</v>
      </c>
      <c r="E51" s="3" t="s">
        <v>531</v>
      </c>
      <c r="F51" s="3" t="s">
        <v>532</v>
      </c>
      <c r="G51" s="2" t="s">
        <v>13</v>
      </c>
      <c r="H51" s="6" t="s">
        <v>170</v>
      </c>
      <c r="I51" s="3" t="s">
        <v>32</v>
      </c>
      <c r="J51" s="6" t="s">
        <v>135</v>
      </c>
      <c r="K51" s="6" t="s">
        <v>17</v>
      </c>
      <c r="L51" s="6" t="s">
        <v>65</v>
      </c>
      <c r="M51" s="2" t="s">
        <v>22</v>
      </c>
      <c r="N51" s="163"/>
    </row>
    <row r="52" spans="1:14" ht="76.5" customHeight="1" x14ac:dyDescent="0.2">
      <c r="A52" s="3" t="s">
        <v>300</v>
      </c>
      <c r="B52" s="2" t="s">
        <v>290</v>
      </c>
      <c r="C52" s="2" t="s">
        <v>10</v>
      </c>
      <c r="D52" s="1" t="s">
        <v>82</v>
      </c>
      <c r="E52" s="3" t="s">
        <v>531</v>
      </c>
      <c r="F52" s="3" t="s">
        <v>532</v>
      </c>
      <c r="G52" s="2" t="s">
        <v>13</v>
      </c>
      <c r="H52" s="2" t="s">
        <v>179</v>
      </c>
      <c r="I52" s="3" t="s">
        <v>32</v>
      </c>
      <c r="J52" s="6" t="s">
        <v>135</v>
      </c>
      <c r="K52" s="6" t="s">
        <v>17</v>
      </c>
      <c r="L52" s="6" t="s">
        <v>180</v>
      </c>
      <c r="M52" s="2" t="s">
        <v>22</v>
      </c>
      <c r="N52" s="163"/>
    </row>
    <row r="53" spans="1:14" ht="38.25" customHeight="1" x14ac:dyDescent="0.2">
      <c r="A53" s="3" t="s">
        <v>66</v>
      </c>
      <c r="B53" s="2" t="s">
        <v>288</v>
      </c>
      <c r="C53" s="2" t="s">
        <v>10</v>
      </c>
      <c r="D53" s="1" t="s">
        <v>11</v>
      </c>
      <c r="E53" s="5" t="s">
        <v>286</v>
      </c>
      <c r="F53" s="5" t="s">
        <v>353</v>
      </c>
      <c r="G53" s="2" t="s">
        <v>10</v>
      </c>
      <c r="H53" s="2" t="s">
        <v>67</v>
      </c>
      <c r="I53" s="3" t="s">
        <v>32</v>
      </c>
      <c r="J53" s="2" t="s">
        <v>312</v>
      </c>
      <c r="K53" s="2" t="s">
        <v>17</v>
      </c>
      <c r="L53" s="1" t="s">
        <v>21</v>
      </c>
      <c r="M53" s="2" t="s">
        <v>22</v>
      </c>
      <c r="N53" s="163"/>
    </row>
    <row r="54" spans="1:14" ht="63.75" customHeight="1" x14ac:dyDescent="0.2">
      <c r="A54" s="3" t="s">
        <v>68</v>
      </c>
      <c r="B54" s="2" t="s">
        <v>288</v>
      </c>
      <c r="C54" s="2" t="s">
        <v>10</v>
      </c>
      <c r="D54" s="1" t="s">
        <v>11</v>
      </c>
      <c r="E54" s="5" t="s">
        <v>286</v>
      </c>
      <c r="F54" s="5" t="s">
        <v>353</v>
      </c>
      <c r="G54" s="2" t="s">
        <v>13</v>
      </c>
      <c r="H54" s="6" t="s">
        <v>69</v>
      </c>
      <c r="I54" s="6" t="s">
        <v>15</v>
      </c>
      <c r="J54" s="6" t="s">
        <v>16</v>
      </c>
      <c r="K54" s="6" t="s">
        <v>70</v>
      </c>
      <c r="L54" s="6" t="s">
        <v>71</v>
      </c>
      <c r="M54" s="2" t="s">
        <v>22</v>
      </c>
      <c r="N54" s="163"/>
    </row>
    <row r="55" spans="1:14" ht="38.25" customHeight="1" x14ac:dyDescent="0.2">
      <c r="A55" s="3" t="s">
        <v>72</v>
      </c>
      <c r="B55" s="2" t="s">
        <v>289</v>
      </c>
      <c r="C55" s="2" t="s">
        <v>10</v>
      </c>
      <c r="D55" s="1" t="s">
        <v>73</v>
      </c>
      <c r="E55" s="6" t="s">
        <v>518</v>
      </c>
      <c r="F55" s="6" t="s">
        <v>519</v>
      </c>
      <c r="G55" s="2" t="s">
        <v>26</v>
      </c>
      <c r="H55" s="6" t="s">
        <v>74</v>
      </c>
      <c r="I55" s="3" t="s">
        <v>32</v>
      </c>
      <c r="J55" s="6" t="s">
        <v>135</v>
      </c>
      <c r="K55" s="6" t="s">
        <v>75</v>
      </c>
      <c r="L55" s="6" t="s">
        <v>314</v>
      </c>
      <c r="M55" s="2" t="s">
        <v>22</v>
      </c>
      <c r="N55" s="163"/>
    </row>
    <row r="56" spans="1:14" ht="38.25" customHeight="1" x14ac:dyDescent="0.2">
      <c r="A56" s="3" t="s">
        <v>301</v>
      </c>
      <c r="B56" s="2" t="s">
        <v>289</v>
      </c>
      <c r="C56" s="2" t="s">
        <v>10</v>
      </c>
      <c r="D56" s="1" t="s">
        <v>73</v>
      </c>
      <c r="E56" s="3" t="s">
        <v>295</v>
      </c>
      <c r="F56" s="3" t="s">
        <v>357</v>
      </c>
      <c r="G56" s="2" t="s">
        <v>26</v>
      </c>
      <c r="H56" s="6" t="s">
        <v>74</v>
      </c>
      <c r="I56" s="3" t="s">
        <v>32</v>
      </c>
      <c r="J56" s="6" t="s">
        <v>135</v>
      </c>
      <c r="K56" s="6" t="s">
        <v>75</v>
      </c>
      <c r="L56" s="6" t="s">
        <v>314</v>
      </c>
      <c r="M56" s="2" t="s">
        <v>22</v>
      </c>
      <c r="N56" s="163"/>
    </row>
    <row r="57" spans="1:14" ht="38.25" customHeight="1" x14ac:dyDescent="0.2">
      <c r="A57" s="3" t="s">
        <v>302</v>
      </c>
      <c r="B57" s="2" t="s">
        <v>289</v>
      </c>
      <c r="C57" s="2" t="s">
        <v>10</v>
      </c>
      <c r="D57" s="1" t="s">
        <v>73</v>
      </c>
      <c r="E57" s="3" t="s">
        <v>296</v>
      </c>
      <c r="F57" s="3" t="s">
        <v>358</v>
      </c>
      <c r="G57" s="2" t="s">
        <v>26</v>
      </c>
      <c r="H57" s="6" t="s">
        <v>74</v>
      </c>
      <c r="I57" s="3" t="s">
        <v>32</v>
      </c>
      <c r="J57" s="6" t="s">
        <v>135</v>
      </c>
      <c r="K57" s="6" t="s">
        <v>75</v>
      </c>
      <c r="L57" s="6" t="s">
        <v>314</v>
      </c>
      <c r="M57" s="2" t="s">
        <v>22</v>
      </c>
      <c r="N57" s="163"/>
    </row>
    <row r="58" spans="1:14" ht="38.25" customHeight="1" x14ac:dyDescent="0.2">
      <c r="A58" s="3" t="s">
        <v>76</v>
      </c>
      <c r="B58" s="2" t="s">
        <v>289</v>
      </c>
      <c r="C58" s="2" t="s">
        <v>10</v>
      </c>
      <c r="D58" s="1" t="s">
        <v>73</v>
      </c>
      <c r="E58" s="3" t="s">
        <v>296</v>
      </c>
      <c r="F58" s="3" t="s">
        <v>358</v>
      </c>
      <c r="G58" s="2" t="s">
        <v>13</v>
      </c>
      <c r="H58" s="6" t="s">
        <v>77</v>
      </c>
      <c r="I58" s="6" t="s">
        <v>15</v>
      </c>
      <c r="J58" s="7">
        <v>1</v>
      </c>
      <c r="K58" s="6" t="s">
        <v>17</v>
      </c>
      <c r="L58" s="6" t="s">
        <v>313</v>
      </c>
      <c r="M58" s="2" t="s">
        <v>22</v>
      </c>
      <c r="N58" s="163"/>
    </row>
    <row r="59" spans="1:14" ht="38.25" customHeight="1" x14ac:dyDescent="0.2">
      <c r="A59" s="3" t="s">
        <v>78</v>
      </c>
      <c r="B59" s="2" t="s">
        <v>289</v>
      </c>
      <c r="C59" s="2" t="s">
        <v>10</v>
      </c>
      <c r="D59" s="1" t="s">
        <v>73</v>
      </c>
      <c r="E59" s="6" t="s">
        <v>518</v>
      </c>
      <c r="F59" s="6" t="s">
        <v>519</v>
      </c>
      <c r="G59" s="2" t="s">
        <v>10</v>
      </c>
      <c r="H59" s="6" t="s">
        <v>79</v>
      </c>
      <c r="I59" s="6" t="s">
        <v>15</v>
      </c>
      <c r="J59" s="7">
        <v>1</v>
      </c>
      <c r="K59" s="6" t="s">
        <v>80</v>
      </c>
      <c r="L59" s="6" t="s">
        <v>313</v>
      </c>
      <c r="M59" s="2" t="s">
        <v>22</v>
      </c>
      <c r="N59" s="163"/>
    </row>
    <row r="60" spans="1:14" ht="38.25" customHeight="1" x14ac:dyDescent="0.2">
      <c r="A60" s="3" t="s">
        <v>303</v>
      </c>
      <c r="B60" s="2" t="s">
        <v>289</v>
      </c>
      <c r="C60" s="2" t="s">
        <v>10</v>
      </c>
      <c r="D60" s="1" t="s">
        <v>73</v>
      </c>
      <c r="E60" s="3" t="s">
        <v>295</v>
      </c>
      <c r="F60" s="3" t="s">
        <v>357</v>
      </c>
      <c r="G60" s="2" t="s">
        <v>10</v>
      </c>
      <c r="H60" s="6" t="s">
        <v>79</v>
      </c>
      <c r="I60" s="6" t="s">
        <v>15</v>
      </c>
      <c r="J60" s="7">
        <v>1</v>
      </c>
      <c r="K60" s="6" t="s">
        <v>80</v>
      </c>
      <c r="L60" s="6" t="s">
        <v>313</v>
      </c>
      <c r="M60" s="2" t="s">
        <v>22</v>
      </c>
      <c r="N60" s="163"/>
    </row>
    <row r="61" spans="1:14" ht="63.75" customHeight="1" x14ac:dyDescent="0.2">
      <c r="A61" s="3" t="s">
        <v>81</v>
      </c>
      <c r="B61" s="2" t="s">
        <v>290</v>
      </c>
      <c r="C61" s="2" t="s">
        <v>10</v>
      </c>
      <c r="D61" s="1" t="s">
        <v>82</v>
      </c>
      <c r="E61" s="3" t="s">
        <v>83</v>
      </c>
      <c r="F61" s="3" t="s">
        <v>84</v>
      </c>
      <c r="G61" s="2" t="s">
        <v>13</v>
      </c>
      <c r="H61" s="2" t="s">
        <v>85</v>
      </c>
      <c r="I61" s="3" t="s">
        <v>32</v>
      </c>
      <c r="J61" s="6" t="s">
        <v>135</v>
      </c>
      <c r="K61" s="6" t="s">
        <v>17</v>
      </c>
      <c r="L61" s="6" t="s">
        <v>47</v>
      </c>
      <c r="M61" s="2" t="s">
        <v>22</v>
      </c>
      <c r="N61" s="163"/>
    </row>
    <row r="62" spans="1:14" ht="63.75" customHeight="1" x14ac:dyDescent="0.2">
      <c r="A62" s="3" t="s">
        <v>86</v>
      </c>
      <c r="B62" s="2" t="s">
        <v>290</v>
      </c>
      <c r="C62" s="2" t="s">
        <v>10</v>
      </c>
      <c r="D62" s="1" t="s">
        <v>82</v>
      </c>
      <c r="E62" s="3" t="s">
        <v>83</v>
      </c>
      <c r="F62" s="3" t="s">
        <v>84</v>
      </c>
      <c r="G62" s="2" t="s">
        <v>26</v>
      </c>
      <c r="H62" s="6" t="s">
        <v>310</v>
      </c>
      <c r="I62" s="6" t="s">
        <v>15</v>
      </c>
      <c r="J62" s="6" t="s">
        <v>135</v>
      </c>
      <c r="K62" s="6" t="s">
        <v>87</v>
      </c>
      <c r="L62" s="6" t="s">
        <v>88</v>
      </c>
      <c r="M62" s="2" t="s">
        <v>22</v>
      </c>
      <c r="N62" s="163"/>
    </row>
    <row r="63" spans="1:14" ht="63.75" customHeight="1" x14ac:dyDescent="0.2">
      <c r="A63" s="3" t="s">
        <v>89</v>
      </c>
      <c r="B63" s="2" t="s">
        <v>290</v>
      </c>
      <c r="C63" s="2" t="s">
        <v>10</v>
      </c>
      <c r="D63" s="1" t="s">
        <v>82</v>
      </c>
      <c r="E63" s="3" t="s">
        <v>83</v>
      </c>
      <c r="F63" s="3" t="s">
        <v>84</v>
      </c>
      <c r="G63" s="2" t="s">
        <v>26</v>
      </c>
      <c r="H63" s="6" t="s">
        <v>90</v>
      </c>
      <c r="I63" s="3" t="s">
        <v>32</v>
      </c>
      <c r="J63" s="6" t="s">
        <v>135</v>
      </c>
      <c r="K63" s="6" t="s">
        <v>91</v>
      </c>
      <c r="L63" s="6" t="s">
        <v>44</v>
      </c>
      <c r="M63" s="2" t="s">
        <v>22</v>
      </c>
      <c r="N63" s="163"/>
    </row>
    <row r="64" spans="1:14" ht="63.75" customHeight="1" x14ac:dyDescent="0.2">
      <c r="A64" s="3" t="s">
        <v>92</v>
      </c>
      <c r="B64" s="2" t="s">
        <v>290</v>
      </c>
      <c r="C64" s="2" t="s">
        <v>10</v>
      </c>
      <c r="D64" s="1" t="s">
        <v>82</v>
      </c>
      <c r="E64" s="3" t="s">
        <v>83</v>
      </c>
      <c r="F64" s="3" t="s">
        <v>84</v>
      </c>
      <c r="G64" s="2" t="s">
        <v>26</v>
      </c>
      <c r="H64" s="6" t="s">
        <v>93</v>
      </c>
      <c r="I64" s="3" t="s">
        <v>32</v>
      </c>
      <c r="J64" s="6" t="s">
        <v>135</v>
      </c>
      <c r="K64" s="6" t="s">
        <v>91</v>
      </c>
      <c r="L64" s="6" t="s">
        <v>44</v>
      </c>
      <c r="M64" s="2" t="s">
        <v>22</v>
      </c>
      <c r="N64" s="163"/>
    </row>
    <row r="65" spans="1:14" ht="51" customHeight="1" x14ac:dyDescent="0.2">
      <c r="A65" s="5" t="s">
        <v>94</v>
      </c>
      <c r="B65" s="2" t="s">
        <v>290</v>
      </c>
      <c r="C65" s="2" t="s">
        <v>10</v>
      </c>
      <c r="D65" s="1" t="s">
        <v>82</v>
      </c>
      <c r="E65" s="5" t="s">
        <v>95</v>
      </c>
      <c r="F65" s="5" t="s">
        <v>297</v>
      </c>
      <c r="G65" s="2" t="s">
        <v>26</v>
      </c>
      <c r="H65" s="2" t="s">
        <v>96</v>
      </c>
      <c r="I65" s="2" t="s">
        <v>15</v>
      </c>
      <c r="J65" s="2" t="s">
        <v>97</v>
      </c>
      <c r="K65" s="2" t="s">
        <v>60</v>
      </c>
      <c r="L65" s="2" t="s">
        <v>98</v>
      </c>
      <c r="M65" s="2" t="s">
        <v>22</v>
      </c>
      <c r="N65" s="163"/>
    </row>
    <row r="66" spans="1:14" ht="63.75" customHeight="1" x14ac:dyDescent="0.2">
      <c r="A66" s="5" t="s">
        <v>99</v>
      </c>
      <c r="B66" s="2" t="s">
        <v>290</v>
      </c>
      <c r="C66" s="2" t="s">
        <v>10</v>
      </c>
      <c r="D66" s="1" t="s">
        <v>82</v>
      </c>
      <c r="E66" s="5" t="s">
        <v>95</v>
      </c>
      <c r="F66" s="5" t="s">
        <v>297</v>
      </c>
      <c r="G66" s="2" t="s">
        <v>26</v>
      </c>
      <c r="H66" s="2" t="s">
        <v>100</v>
      </c>
      <c r="I66" s="2" t="s">
        <v>15</v>
      </c>
      <c r="J66" s="2" t="s">
        <v>101</v>
      </c>
      <c r="K66" s="2" t="s">
        <v>60</v>
      </c>
      <c r="L66" s="2" t="s">
        <v>102</v>
      </c>
      <c r="M66" s="2" t="s">
        <v>103</v>
      </c>
      <c r="N66" s="163"/>
    </row>
    <row r="67" spans="1:14" ht="76.5" customHeight="1" x14ac:dyDescent="0.2">
      <c r="A67" s="3" t="s">
        <v>104</v>
      </c>
      <c r="B67" s="2" t="s">
        <v>290</v>
      </c>
      <c r="C67" s="2" t="s">
        <v>10</v>
      </c>
      <c r="D67" s="1" t="s">
        <v>82</v>
      </c>
      <c r="E67" s="5" t="s">
        <v>95</v>
      </c>
      <c r="F67" s="5" t="s">
        <v>297</v>
      </c>
      <c r="G67" s="2" t="s">
        <v>13</v>
      </c>
      <c r="H67" s="6" t="s">
        <v>105</v>
      </c>
      <c r="I67" s="3" t="s">
        <v>32</v>
      </c>
      <c r="J67" s="6" t="s">
        <v>135</v>
      </c>
      <c r="K67" s="6" t="s">
        <v>17</v>
      </c>
      <c r="L67" s="6" t="s">
        <v>65</v>
      </c>
      <c r="M67" s="2" t="s">
        <v>22</v>
      </c>
      <c r="N67" s="163"/>
    </row>
    <row r="68" spans="1:14" ht="51" customHeight="1" x14ac:dyDescent="0.2">
      <c r="A68" s="3" t="s">
        <v>106</v>
      </c>
      <c r="B68" s="2" t="s">
        <v>290</v>
      </c>
      <c r="C68" s="2" t="s">
        <v>10</v>
      </c>
      <c r="D68" s="1" t="s">
        <v>82</v>
      </c>
      <c r="E68" s="5" t="s">
        <v>95</v>
      </c>
      <c r="F68" s="5" t="s">
        <v>297</v>
      </c>
      <c r="G68" s="2" t="s">
        <v>26</v>
      </c>
      <c r="H68" s="6" t="s">
        <v>107</v>
      </c>
      <c r="I68" s="3" t="s">
        <v>32</v>
      </c>
      <c r="J68" s="6" t="s">
        <v>135</v>
      </c>
      <c r="K68" s="6" t="s">
        <v>60</v>
      </c>
      <c r="L68" s="6" t="s">
        <v>102</v>
      </c>
      <c r="M68" s="2" t="s">
        <v>22</v>
      </c>
      <c r="N68" s="163"/>
    </row>
    <row r="69" spans="1:14" ht="63.75" customHeight="1" x14ac:dyDescent="0.2">
      <c r="A69" s="3" t="s">
        <v>108</v>
      </c>
      <c r="B69" s="2" t="s">
        <v>290</v>
      </c>
      <c r="C69" s="2" t="s">
        <v>10</v>
      </c>
      <c r="D69" s="1" t="s">
        <v>82</v>
      </c>
      <c r="E69" s="5" t="s">
        <v>95</v>
      </c>
      <c r="F69" s="5" t="s">
        <v>297</v>
      </c>
      <c r="G69" s="2" t="s">
        <v>13</v>
      </c>
      <c r="H69" s="6" t="s">
        <v>109</v>
      </c>
      <c r="I69" s="3" t="s">
        <v>32</v>
      </c>
      <c r="J69" s="6" t="s">
        <v>135</v>
      </c>
      <c r="K69" s="6" t="s">
        <v>17</v>
      </c>
      <c r="L69" s="6" t="s">
        <v>47</v>
      </c>
      <c r="M69" s="2" t="s">
        <v>22</v>
      </c>
      <c r="N69" s="163"/>
    </row>
    <row r="70" spans="1:14" ht="76.5" customHeight="1" x14ac:dyDescent="0.2">
      <c r="A70" s="3" t="s">
        <v>110</v>
      </c>
      <c r="B70" s="2" t="s">
        <v>290</v>
      </c>
      <c r="C70" s="2" t="s">
        <v>10</v>
      </c>
      <c r="D70" s="1" t="s">
        <v>82</v>
      </c>
      <c r="E70" s="5" t="s">
        <v>95</v>
      </c>
      <c r="F70" s="6" t="s">
        <v>540</v>
      </c>
      <c r="G70" s="2" t="s">
        <v>26</v>
      </c>
      <c r="H70" s="6" t="s">
        <v>111</v>
      </c>
      <c r="I70" s="6" t="s">
        <v>15</v>
      </c>
      <c r="J70" s="6" t="s">
        <v>135</v>
      </c>
      <c r="K70" s="6" t="s">
        <v>112</v>
      </c>
      <c r="L70" s="6" t="s">
        <v>113</v>
      </c>
      <c r="M70" s="6" t="s">
        <v>114</v>
      </c>
      <c r="N70" s="164"/>
    </row>
    <row r="71" spans="1:14" ht="76.5" customHeight="1" x14ac:dyDescent="0.2">
      <c r="A71" s="3" t="s">
        <v>115</v>
      </c>
      <c r="B71" s="2" t="s">
        <v>290</v>
      </c>
      <c r="C71" s="2" t="s">
        <v>10</v>
      </c>
      <c r="D71" s="1" t="s">
        <v>82</v>
      </c>
      <c r="E71" s="5" t="s">
        <v>95</v>
      </c>
      <c r="F71" s="6" t="s">
        <v>541</v>
      </c>
      <c r="G71" s="2" t="s">
        <v>26</v>
      </c>
      <c r="H71" s="6" t="s">
        <v>111</v>
      </c>
      <c r="I71" s="6" t="s">
        <v>15</v>
      </c>
      <c r="J71" s="6" t="s">
        <v>135</v>
      </c>
      <c r="K71" s="6" t="s">
        <v>112</v>
      </c>
      <c r="L71" s="6" t="s">
        <v>113</v>
      </c>
      <c r="M71" s="6" t="s">
        <v>114</v>
      </c>
      <c r="N71" s="164"/>
    </row>
    <row r="72" spans="1:14" ht="102" customHeight="1" x14ac:dyDescent="0.2">
      <c r="A72" s="3" t="s">
        <v>116</v>
      </c>
      <c r="B72" s="2" t="s">
        <v>290</v>
      </c>
      <c r="C72" s="2" t="s">
        <v>10</v>
      </c>
      <c r="D72" s="1" t="s">
        <v>82</v>
      </c>
      <c r="E72" s="3" t="s">
        <v>117</v>
      </c>
      <c r="F72" s="3" t="s">
        <v>118</v>
      </c>
      <c r="G72" s="2" t="s">
        <v>10</v>
      </c>
      <c r="H72" s="6" t="s">
        <v>119</v>
      </c>
      <c r="I72" s="6" t="s">
        <v>15</v>
      </c>
      <c r="J72" s="6" t="s">
        <v>120</v>
      </c>
      <c r="K72" s="6" t="s">
        <v>60</v>
      </c>
      <c r="L72" s="6" t="s">
        <v>121</v>
      </c>
      <c r="M72" s="6" t="s">
        <v>103</v>
      </c>
      <c r="N72" s="164"/>
    </row>
    <row r="73" spans="1:14" ht="63.75" customHeight="1" x14ac:dyDescent="0.2">
      <c r="A73" s="3" t="s">
        <v>122</v>
      </c>
      <c r="B73" s="2" t="s">
        <v>290</v>
      </c>
      <c r="C73" s="2" t="s">
        <v>10</v>
      </c>
      <c r="D73" s="1" t="s">
        <v>82</v>
      </c>
      <c r="E73" s="3" t="s">
        <v>123</v>
      </c>
      <c r="F73" s="6" t="s">
        <v>547</v>
      </c>
      <c r="G73" s="2" t="s">
        <v>26</v>
      </c>
      <c r="H73" s="6" t="s">
        <v>124</v>
      </c>
      <c r="I73" s="6" t="s">
        <v>15</v>
      </c>
      <c r="J73" s="6" t="s">
        <v>120</v>
      </c>
      <c r="K73" s="6" t="s">
        <v>125</v>
      </c>
      <c r="L73" s="6" t="s">
        <v>57</v>
      </c>
      <c r="M73" s="2" t="s">
        <v>22</v>
      </c>
      <c r="N73" s="163"/>
    </row>
    <row r="74" spans="1:14" ht="25.5" customHeight="1" x14ac:dyDescent="0.2">
      <c r="A74" s="3" t="s">
        <v>309</v>
      </c>
      <c r="B74" s="2" t="s">
        <v>290</v>
      </c>
      <c r="C74" s="2" t="s">
        <v>10</v>
      </c>
      <c r="D74" s="1" t="s">
        <v>82</v>
      </c>
      <c r="E74" s="3" t="s">
        <v>298</v>
      </c>
      <c r="F74" s="6" t="s">
        <v>534</v>
      </c>
      <c r="G74" s="2" t="s">
        <v>26</v>
      </c>
      <c r="H74" s="6" t="s">
        <v>127</v>
      </c>
      <c r="I74" s="6" t="s">
        <v>15</v>
      </c>
      <c r="J74" s="6" t="s">
        <v>135</v>
      </c>
      <c r="K74" s="6" t="s">
        <v>128</v>
      </c>
      <c r="L74" s="6" t="s">
        <v>129</v>
      </c>
      <c r="M74" s="2" t="s">
        <v>22</v>
      </c>
      <c r="N74" s="163"/>
    </row>
    <row r="75" spans="1:14" ht="25.5" customHeight="1" x14ac:dyDescent="0.2">
      <c r="A75" s="3" t="s">
        <v>126</v>
      </c>
      <c r="B75" s="2" t="s">
        <v>290</v>
      </c>
      <c r="C75" s="2" t="s">
        <v>10</v>
      </c>
      <c r="D75" s="1" t="s">
        <v>82</v>
      </c>
      <c r="E75" s="3" t="s">
        <v>307</v>
      </c>
      <c r="F75" s="6" t="s">
        <v>550</v>
      </c>
      <c r="G75" s="2" t="s">
        <v>26</v>
      </c>
      <c r="H75" s="6" t="s">
        <v>127</v>
      </c>
      <c r="I75" s="6" t="s">
        <v>15</v>
      </c>
      <c r="J75" s="6" t="s">
        <v>135</v>
      </c>
      <c r="K75" s="6" t="s">
        <v>128</v>
      </c>
      <c r="L75" s="6" t="s">
        <v>129</v>
      </c>
      <c r="M75" s="2" t="s">
        <v>22</v>
      </c>
      <c r="N75" s="163"/>
    </row>
    <row r="76" spans="1:14" ht="25.5" customHeight="1" x14ac:dyDescent="0.2">
      <c r="A76" s="3" t="s">
        <v>130</v>
      </c>
      <c r="B76" s="2" t="s">
        <v>290</v>
      </c>
      <c r="C76" s="2" t="s">
        <v>10</v>
      </c>
      <c r="D76" s="1" t="s">
        <v>82</v>
      </c>
      <c r="E76" s="3" t="s">
        <v>307</v>
      </c>
      <c r="F76" s="6" t="s">
        <v>551</v>
      </c>
      <c r="G76" s="2" t="s">
        <v>26</v>
      </c>
      <c r="H76" s="6" t="s">
        <v>127</v>
      </c>
      <c r="I76" s="6" t="s">
        <v>15</v>
      </c>
      <c r="J76" s="6" t="s">
        <v>135</v>
      </c>
      <c r="K76" s="6" t="s">
        <v>128</v>
      </c>
      <c r="L76" s="6" t="s">
        <v>129</v>
      </c>
      <c r="M76" s="2" t="s">
        <v>22</v>
      </c>
      <c r="N76" s="163"/>
    </row>
    <row r="77" spans="1:14" ht="25.5" customHeight="1" x14ac:dyDescent="0.2">
      <c r="A77" s="3" t="s">
        <v>131</v>
      </c>
      <c r="B77" s="2" t="s">
        <v>290</v>
      </c>
      <c r="C77" s="2" t="s">
        <v>10</v>
      </c>
      <c r="D77" s="1" t="s">
        <v>82</v>
      </c>
      <c r="E77" s="3" t="s">
        <v>307</v>
      </c>
      <c r="F77" s="6" t="s">
        <v>552</v>
      </c>
      <c r="G77" s="2" t="s">
        <v>26</v>
      </c>
      <c r="H77" s="6" t="s">
        <v>127</v>
      </c>
      <c r="I77" s="6" t="s">
        <v>15</v>
      </c>
      <c r="J77" s="6" t="s">
        <v>135</v>
      </c>
      <c r="K77" s="6" t="s">
        <v>128</v>
      </c>
      <c r="L77" s="6" t="s">
        <v>129</v>
      </c>
      <c r="M77" s="2" t="s">
        <v>22</v>
      </c>
      <c r="N77" s="163"/>
    </row>
    <row r="78" spans="1:14" ht="76.5" customHeight="1" x14ac:dyDescent="0.2">
      <c r="A78" s="3" t="s">
        <v>132</v>
      </c>
      <c r="B78" s="2" t="s">
        <v>290</v>
      </c>
      <c r="C78" s="2" t="s">
        <v>10</v>
      </c>
      <c r="D78" s="1" t="s">
        <v>82</v>
      </c>
      <c r="E78" s="3" t="s">
        <v>307</v>
      </c>
      <c r="F78" s="6" t="s">
        <v>133</v>
      </c>
      <c r="G78" s="2" t="s">
        <v>26</v>
      </c>
      <c r="H78" s="6" t="s">
        <v>134</v>
      </c>
      <c r="I78" s="3" t="s">
        <v>32</v>
      </c>
      <c r="J78" s="6" t="s">
        <v>135</v>
      </c>
      <c r="K78" s="6" t="s">
        <v>60</v>
      </c>
      <c r="L78" s="6" t="s">
        <v>317</v>
      </c>
      <c r="M78" s="2" t="s">
        <v>22</v>
      </c>
      <c r="N78" s="163"/>
    </row>
    <row r="79" spans="1:14" ht="76.5" customHeight="1" x14ac:dyDescent="0.2">
      <c r="A79" s="3" t="s">
        <v>137</v>
      </c>
      <c r="B79" s="2" t="s">
        <v>290</v>
      </c>
      <c r="C79" s="2" t="s">
        <v>10</v>
      </c>
      <c r="D79" s="1" t="s">
        <v>82</v>
      </c>
      <c r="E79" s="3" t="s">
        <v>307</v>
      </c>
      <c r="F79" s="6" t="s">
        <v>138</v>
      </c>
      <c r="G79" s="2" t="s">
        <v>13</v>
      </c>
      <c r="H79" s="6" t="s">
        <v>139</v>
      </c>
      <c r="I79" s="3" t="s">
        <v>32</v>
      </c>
      <c r="J79" s="6" t="s">
        <v>135</v>
      </c>
      <c r="K79" s="6" t="s">
        <v>17</v>
      </c>
      <c r="L79" s="6" t="s">
        <v>65</v>
      </c>
      <c r="M79" s="2" t="s">
        <v>22</v>
      </c>
      <c r="N79" s="163"/>
    </row>
    <row r="80" spans="1:14" ht="63.75" customHeight="1" x14ac:dyDescent="0.2">
      <c r="A80" s="3" t="s">
        <v>140</v>
      </c>
      <c r="B80" s="2" t="s">
        <v>290</v>
      </c>
      <c r="C80" s="2" t="s">
        <v>10</v>
      </c>
      <c r="D80" s="1" t="s">
        <v>82</v>
      </c>
      <c r="E80" s="3" t="s">
        <v>307</v>
      </c>
      <c r="F80" s="6" t="s">
        <v>133</v>
      </c>
      <c r="G80" s="2" t="s">
        <v>13</v>
      </c>
      <c r="H80" s="6" t="s">
        <v>134</v>
      </c>
      <c r="I80" s="3" t="s">
        <v>32</v>
      </c>
      <c r="J80" s="6" t="s">
        <v>135</v>
      </c>
      <c r="K80" s="6" t="s">
        <v>17</v>
      </c>
      <c r="L80" s="6" t="s">
        <v>47</v>
      </c>
      <c r="M80" s="2" t="s">
        <v>22</v>
      </c>
      <c r="N80" s="163"/>
    </row>
    <row r="81" spans="1:14" ht="63.75" customHeight="1" x14ac:dyDescent="0.2">
      <c r="A81" s="3" t="s">
        <v>141</v>
      </c>
      <c r="B81" s="2" t="s">
        <v>290</v>
      </c>
      <c r="C81" s="2" t="s">
        <v>10</v>
      </c>
      <c r="D81" s="1" t="s">
        <v>82</v>
      </c>
      <c r="E81" s="3" t="s">
        <v>307</v>
      </c>
      <c r="F81" s="6" t="s">
        <v>133</v>
      </c>
      <c r="G81" s="2" t="s">
        <v>10</v>
      </c>
      <c r="H81" s="6" t="s">
        <v>142</v>
      </c>
      <c r="I81" s="6" t="s">
        <v>15</v>
      </c>
      <c r="J81" s="6" t="s">
        <v>135</v>
      </c>
      <c r="K81" s="6" t="s">
        <v>87</v>
      </c>
      <c r="L81" s="6" t="s">
        <v>88</v>
      </c>
      <c r="M81" s="2" t="s">
        <v>22</v>
      </c>
      <c r="N81" s="163"/>
    </row>
    <row r="82" spans="1:14" ht="76.5" customHeight="1" x14ac:dyDescent="0.2">
      <c r="A82" s="3" t="s">
        <v>143</v>
      </c>
      <c r="B82" s="2" t="s">
        <v>290</v>
      </c>
      <c r="C82" s="2" t="s">
        <v>10</v>
      </c>
      <c r="D82" s="1" t="s">
        <v>82</v>
      </c>
      <c r="E82" s="3" t="s">
        <v>307</v>
      </c>
      <c r="F82" s="6" t="s">
        <v>133</v>
      </c>
      <c r="G82" s="2" t="s">
        <v>26</v>
      </c>
      <c r="H82" s="6" t="s">
        <v>144</v>
      </c>
      <c r="I82" s="6" t="s">
        <v>15</v>
      </c>
      <c r="J82" s="6" t="s">
        <v>120</v>
      </c>
      <c r="K82" s="6" t="s">
        <v>17</v>
      </c>
      <c r="L82" s="6" t="s">
        <v>159</v>
      </c>
      <c r="M82" s="2" t="s">
        <v>22</v>
      </c>
      <c r="N82" s="163"/>
    </row>
    <row r="83" spans="1:14" ht="51" customHeight="1" x14ac:dyDescent="0.2">
      <c r="A83" s="3" t="s">
        <v>145</v>
      </c>
      <c r="B83" s="2" t="s">
        <v>290</v>
      </c>
      <c r="C83" s="2" t="s">
        <v>10</v>
      </c>
      <c r="D83" s="1" t="s">
        <v>82</v>
      </c>
      <c r="E83" s="3" t="s">
        <v>307</v>
      </c>
      <c r="F83" s="6" t="s">
        <v>133</v>
      </c>
      <c r="G83" s="2" t="s">
        <v>26</v>
      </c>
      <c r="H83" s="6" t="s">
        <v>139</v>
      </c>
      <c r="I83" s="3" t="s">
        <v>32</v>
      </c>
      <c r="J83" s="6" t="s">
        <v>135</v>
      </c>
      <c r="K83" s="6" t="s">
        <v>17</v>
      </c>
      <c r="L83" s="6" t="s">
        <v>146</v>
      </c>
      <c r="M83" s="2" t="s">
        <v>22</v>
      </c>
      <c r="N83" s="163"/>
    </row>
    <row r="84" spans="1:14" ht="63.75" customHeight="1" x14ac:dyDescent="0.2">
      <c r="A84" s="3" t="s">
        <v>529</v>
      </c>
      <c r="B84" s="2" t="s">
        <v>290</v>
      </c>
      <c r="C84" s="2" t="s">
        <v>10</v>
      </c>
      <c r="D84" s="1" t="s">
        <v>82</v>
      </c>
      <c r="E84" s="3" t="s">
        <v>307</v>
      </c>
      <c r="F84" s="6" t="s">
        <v>133</v>
      </c>
      <c r="G84" s="2" t="s">
        <v>26</v>
      </c>
      <c r="H84" s="6" t="s">
        <v>147</v>
      </c>
      <c r="I84" s="3" t="s">
        <v>32</v>
      </c>
      <c r="J84" s="6" t="s">
        <v>135</v>
      </c>
      <c r="K84" s="6" t="s">
        <v>17</v>
      </c>
      <c r="L84" s="6" t="s">
        <v>148</v>
      </c>
      <c r="M84" s="2" t="s">
        <v>22</v>
      </c>
      <c r="N84" s="163"/>
    </row>
    <row r="85" spans="1:14" ht="51" customHeight="1" x14ac:dyDescent="0.2">
      <c r="A85" s="3" t="s">
        <v>149</v>
      </c>
      <c r="B85" s="2" t="s">
        <v>290</v>
      </c>
      <c r="C85" s="2" t="s">
        <v>10</v>
      </c>
      <c r="D85" s="1" t="s">
        <v>82</v>
      </c>
      <c r="E85" s="3" t="s">
        <v>307</v>
      </c>
      <c r="F85" s="6" t="s">
        <v>133</v>
      </c>
      <c r="G85" s="2" t="s">
        <v>26</v>
      </c>
      <c r="H85" s="2" t="s">
        <v>150</v>
      </c>
      <c r="I85" s="2" t="s">
        <v>15</v>
      </c>
      <c r="J85" s="6" t="s">
        <v>135</v>
      </c>
      <c r="K85" s="6" t="s">
        <v>60</v>
      </c>
      <c r="L85" s="6" t="s">
        <v>151</v>
      </c>
      <c r="M85" s="6" t="s">
        <v>152</v>
      </c>
      <c r="N85" s="164"/>
    </row>
    <row r="86" spans="1:14" ht="114.75" customHeight="1" x14ac:dyDescent="0.2">
      <c r="A86" s="3" t="s">
        <v>153</v>
      </c>
      <c r="B86" s="2" t="s">
        <v>290</v>
      </c>
      <c r="C86" s="2" t="s">
        <v>10</v>
      </c>
      <c r="D86" s="1" t="s">
        <v>82</v>
      </c>
      <c r="E86" s="3" t="s">
        <v>307</v>
      </c>
      <c r="F86" s="6" t="s">
        <v>133</v>
      </c>
      <c r="G86" s="2" t="s">
        <v>10</v>
      </c>
      <c r="H86" s="6" t="s">
        <v>154</v>
      </c>
      <c r="I86" s="3" t="s">
        <v>32</v>
      </c>
      <c r="J86" s="6" t="s">
        <v>135</v>
      </c>
      <c r="K86" s="6" t="s">
        <v>91</v>
      </c>
      <c r="L86" s="6" t="s">
        <v>155</v>
      </c>
      <c r="M86" s="2" t="s">
        <v>22</v>
      </c>
      <c r="N86" s="163"/>
    </row>
    <row r="87" spans="1:14" ht="51" customHeight="1" x14ac:dyDescent="0.2">
      <c r="A87" s="3" t="s">
        <v>156</v>
      </c>
      <c r="B87" s="2" t="s">
        <v>290</v>
      </c>
      <c r="C87" s="2" t="s">
        <v>10</v>
      </c>
      <c r="D87" s="1" t="s">
        <v>82</v>
      </c>
      <c r="E87" s="3" t="s">
        <v>307</v>
      </c>
      <c r="F87" s="6" t="s">
        <v>157</v>
      </c>
      <c r="G87" s="2" t="s">
        <v>26</v>
      </c>
      <c r="H87" s="6" t="s">
        <v>158</v>
      </c>
      <c r="I87" s="6" t="s">
        <v>15</v>
      </c>
      <c r="J87" s="6" t="s">
        <v>120</v>
      </c>
      <c r="K87" s="6" t="s">
        <v>17</v>
      </c>
      <c r="L87" s="6" t="s">
        <v>159</v>
      </c>
      <c r="M87" s="2" t="s">
        <v>22</v>
      </c>
      <c r="N87" s="163"/>
    </row>
    <row r="88" spans="1:14" ht="63.75" customHeight="1" x14ac:dyDescent="0.2">
      <c r="A88" s="3" t="s">
        <v>160</v>
      </c>
      <c r="B88" s="2" t="s">
        <v>290</v>
      </c>
      <c r="C88" s="2" t="s">
        <v>10</v>
      </c>
      <c r="D88" s="1" t="s">
        <v>82</v>
      </c>
      <c r="E88" s="3" t="s">
        <v>307</v>
      </c>
      <c r="F88" s="6" t="s">
        <v>157</v>
      </c>
      <c r="G88" s="2" t="s">
        <v>13</v>
      </c>
      <c r="H88" s="6" t="s">
        <v>161</v>
      </c>
      <c r="I88" s="3" t="s">
        <v>32</v>
      </c>
      <c r="J88" s="6" t="s">
        <v>135</v>
      </c>
      <c r="K88" s="6" t="s">
        <v>17</v>
      </c>
      <c r="L88" s="6" t="s">
        <v>47</v>
      </c>
      <c r="M88" s="2" t="s">
        <v>22</v>
      </c>
      <c r="N88" s="163"/>
    </row>
    <row r="89" spans="1:14" ht="127.5" customHeight="1" x14ac:dyDescent="0.2">
      <c r="A89" s="3" t="s">
        <v>162</v>
      </c>
      <c r="B89" s="2" t="s">
        <v>290</v>
      </c>
      <c r="C89" s="2" t="s">
        <v>10</v>
      </c>
      <c r="D89" s="1" t="s">
        <v>82</v>
      </c>
      <c r="E89" s="3" t="s">
        <v>285</v>
      </c>
      <c r="F89" s="6" t="s">
        <v>554</v>
      </c>
      <c r="G89" s="2" t="s">
        <v>26</v>
      </c>
      <c r="H89" s="6" t="s">
        <v>163</v>
      </c>
      <c r="I89" s="6" t="s">
        <v>15</v>
      </c>
      <c r="J89" s="6" t="s">
        <v>135</v>
      </c>
      <c r="K89" s="6" t="s">
        <v>112</v>
      </c>
      <c r="L89" s="6" t="s">
        <v>164</v>
      </c>
      <c r="M89" s="6" t="s">
        <v>165</v>
      </c>
      <c r="N89" s="164"/>
    </row>
    <row r="90" spans="1:14" ht="127.5" customHeight="1" x14ac:dyDescent="0.2">
      <c r="A90" s="3" t="s">
        <v>166</v>
      </c>
      <c r="B90" s="2" t="s">
        <v>290</v>
      </c>
      <c r="C90" s="2" t="s">
        <v>10</v>
      </c>
      <c r="D90" s="1" t="s">
        <v>82</v>
      </c>
      <c r="E90" s="3" t="s">
        <v>285</v>
      </c>
      <c r="F90" s="6" t="s">
        <v>553</v>
      </c>
      <c r="G90" s="2" t="s">
        <v>26</v>
      </c>
      <c r="H90" s="6" t="s">
        <v>163</v>
      </c>
      <c r="I90" s="6" t="s">
        <v>15</v>
      </c>
      <c r="J90" s="6" t="s">
        <v>135</v>
      </c>
      <c r="K90" s="6" t="s">
        <v>112</v>
      </c>
      <c r="L90" s="6" t="s">
        <v>164</v>
      </c>
      <c r="M90" s="2" t="s">
        <v>22</v>
      </c>
      <c r="N90" s="163"/>
    </row>
    <row r="91" spans="1:14" ht="127.5" customHeight="1" x14ac:dyDescent="0.2">
      <c r="A91" s="3" t="s">
        <v>167</v>
      </c>
      <c r="B91" s="2" t="s">
        <v>290</v>
      </c>
      <c r="C91" s="2" t="s">
        <v>10</v>
      </c>
      <c r="D91" s="1" t="s">
        <v>82</v>
      </c>
      <c r="E91" s="3" t="s">
        <v>285</v>
      </c>
      <c r="F91" s="6" t="s">
        <v>555</v>
      </c>
      <c r="G91" s="2" t="s">
        <v>26</v>
      </c>
      <c r="H91" s="6" t="s">
        <v>163</v>
      </c>
      <c r="I91" s="6" t="s">
        <v>15</v>
      </c>
      <c r="J91" s="6" t="s">
        <v>135</v>
      </c>
      <c r="K91" s="6" t="s">
        <v>112</v>
      </c>
      <c r="L91" s="6" t="s">
        <v>164</v>
      </c>
      <c r="M91" s="2" t="s">
        <v>22</v>
      </c>
      <c r="N91" s="163"/>
    </row>
    <row r="92" spans="1:14" ht="76.5" customHeight="1" x14ac:dyDescent="0.2">
      <c r="A92" s="3" t="s">
        <v>168</v>
      </c>
      <c r="B92" s="2" t="s">
        <v>290</v>
      </c>
      <c r="C92" s="2" t="s">
        <v>10</v>
      </c>
      <c r="D92" s="1" t="s">
        <v>82</v>
      </c>
      <c r="E92" s="3" t="s">
        <v>285</v>
      </c>
      <c r="F92" s="6" t="s">
        <v>169</v>
      </c>
      <c r="G92" s="2" t="s">
        <v>13</v>
      </c>
      <c r="H92" s="6" t="s">
        <v>170</v>
      </c>
      <c r="I92" s="3" t="s">
        <v>32</v>
      </c>
      <c r="J92" s="6" t="s">
        <v>135</v>
      </c>
      <c r="K92" s="6" t="s">
        <v>17</v>
      </c>
      <c r="L92" s="6" t="s">
        <v>65</v>
      </c>
      <c r="M92" s="2" t="s">
        <v>22</v>
      </c>
      <c r="N92" s="163"/>
    </row>
    <row r="93" spans="1:14" ht="76.5" customHeight="1" x14ac:dyDescent="0.2">
      <c r="A93" s="3" t="s">
        <v>304</v>
      </c>
      <c r="B93" s="2" t="s">
        <v>290</v>
      </c>
      <c r="C93" s="2" t="s">
        <v>10</v>
      </c>
      <c r="D93" s="1" t="s">
        <v>82</v>
      </c>
      <c r="E93" s="3" t="s">
        <v>298</v>
      </c>
      <c r="F93" s="6" t="s">
        <v>535</v>
      </c>
      <c r="G93" s="2" t="s">
        <v>13</v>
      </c>
      <c r="H93" s="6" t="s">
        <v>170</v>
      </c>
      <c r="I93" s="3" t="s">
        <v>32</v>
      </c>
      <c r="J93" s="6" t="s">
        <v>135</v>
      </c>
      <c r="K93" s="6" t="s">
        <v>17</v>
      </c>
      <c r="L93" s="6" t="s">
        <v>65</v>
      </c>
      <c r="M93" s="2" t="s">
        <v>22</v>
      </c>
      <c r="N93" s="163"/>
    </row>
    <row r="94" spans="1:14" ht="63.75" customHeight="1" x14ac:dyDescent="0.2">
      <c r="A94" s="3" t="s">
        <v>171</v>
      </c>
      <c r="B94" s="2" t="s">
        <v>290</v>
      </c>
      <c r="C94" s="2" t="s">
        <v>10</v>
      </c>
      <c r="D94" s="1" t="s">
        <v>82</v>
      </c>
      <c r="E94" s="3" t="s">
        <v>285</v>
      </c>
      <c r="F94" s="6" t="s">
        <v>169</v>
      </c>
      <c r="G94" s="2" t="s">
        <v>13</v>
      </c>
      <c r="H94" s="2" t="s">
        <v>172</v>
      </c>
      <c r="I94" s="3" t="s">
        <v>32</v>
      </c>
      <c r="J94" s="6" t="s">
        <v>135</v>
      </c>
      <c r="K94" s="6" t="s">
        <v>17</v>
      </c>
      <c r="L94" s="6" t="s">
        <v>47</v>
      </c>
      <c r="M94" s="2" t="s">
        <v>22</v>
      </c>
      <c r="N94" s="163"/>
    </row>
    <row r="95" spans="1:14" ht="76.5" customHeight="1" x14ac:dyDescent="0.2">
      <c r="A95" s="3" t="s">
        <v>173</v>
      </c>
      <c r="B95" s="2" t="s">
        <v>290</v>
      </c>
      <c r="C95" s="2" t="s">
        <v>10</v>
      </c>
      <c r="D95" s="1" t="s">
        <v>82</v>
      </c>
      <c r="E95" s="3" t="s">
        <v>285</v>
      </c>
      <c r="F95" s="6" t="s">
        <v>174</v>
      </c>
      <c r="G95" s="2" t="s">
        <v>13</v>
      </c>
      <c r="H95" s="6" t="s">
        <v>105</v>
      </c>
      <c r="I95" s="3" t="s">
        <v>32</v>
      </c>
      <c r="J95" s="6" t="s">
        <v>175</v>
      </c>
      <c r="K95" s="6" t="s">
        <v>17</v>
      </c>
      <c r="L95" s="6" t="s">
        <v>65</v>
      </c>
      <c r="M95" s="2" t="s">
        <v>22</v>
      </c>
      <c r="N95" s="163"/>
    </row>
    <row r="96" spans="1:14" ht="63.75" customHeight="1" x14ac:dyDescent="0.2">
      <c r="A96" s="3" t="s">
        <v>176</v>
      </c>
      <c r="B96" s="2" t="s">
        <v>290</v>
      </c>
      <c r="C96" s="2" t="s">
        <v>10</v>
      </c>
      <c r="D96" s="1" t="s">
        <v>82</v>
      </c>
      <c r="E96" s="3" t="s">
        <v>285</v>
      </c>
      <c r="F96" s="6" t="s">
        <v>174</v>
      </c>
      <c r="G96" s="2" t="s">
        <v>13</v>
      </c>
      <c r="H96" s="6" t="s">
        <v>161</v>
      </c>
      <c r="I96" s="3" t="s">
        <v>32</v>
      </c>
      <c r="J96" s="6" t="s">
        <v>175</v>
      </c>
      <c r="K96" s="6" t="s">
        <v>17</v>
      </c>
      <c r="L96" s="6" t="s">
        <v>47</v>
      </c>
      <c r="M96" s="2" t="s">
        <v>22</v>
      </c>
      <c r="N96" s="163"/>
    </row>
    <row r="97" spans="1:14" ht="76.5" customHeight="1" x14ac:dyDescent="0.2">
      <c r="A97" s="3" t="s">
        <v>177</v>
      </c>
      <c r="B97" s="2" t="s">
        <v>290</v>
      </c>
      <c r="C97" s="2" t="s">
        <v>10</v>
      </c>
      <c r="D97" s="1" t="s">
        <v>82</v>
      </c>
      <c r="E97" s="3" t="s">
        <v>285</v>
      </c>
      <c r="F97" s="6" t="s">
        <v>178</v>
      </c>
      <c r="G97" s="2" t="s">
        <v>13</v>
      </c>
      <c r="H97" s="2" t="s">
        <v>179</v>
      </c>
      <c r="I97" s="3" t="s">
        <v>32</v>
      </c>
      <c r="J97" s="6" t="s">
        <v>135</v>
      </c>
      <c r="K97" s="6" t="s">
        <v>17</v>
      </c>
      <c r="L97" s="6" t="s">
        <v>180</v>
      </c>
      <c r="M97" s="2" t="s">
        <v>22</v>
      </c>
      <c r="N97" s="163"/>
    </row>
    <row r="98" spans="1:14" ht="76.5" customHeight="1" x14ac:dyDescent="0.2">
      <c r="A98" s="3" t="s">
        <v>305</v>
      </c>
      <c r="B98" s="2" t="s">
        <v>290</v>
      </c>
      <c r="C98" s="2" t="s">
        <v>10</v>
      </c>
      <c r="D98" s="1" t="s">
        <v>82</v>
      </c>
      <c r="E98" s="3" t="s">
        <v>298</v>
      </c>
      <c r="F98" s="6" t="s">
        <v>533</v>
      </c>
      <c r="G98" s="2" t="s">
        <v>13</v>
      </c>
      <c r="H98" s="2" t="s">
        <v>179</v>
      </c>
      <c r="I98" s="3" t="s">
        <v>32</v>
      </c>
      <c r="J98" s="6" t="s">
        <v>135</v>
      </c>
      <c r="K98" s="6" t="s">
        <v>17</v>
      </c>
      <c r="L98" s="6" t="s">
        <v>180</v>
      </c>
      <c r="M98" s="2" t="s">
        <v>22</v>
      </c>
      <c r="N98" s="163"/>
    </row>
    <row r="99" spans="1:14" ht="114.75" customHeight="1" x14ac:dyDescent="0.2">
      <c r="A99" s="3" t="s">
        <v>181</v>
      </c>
      <c r="B99" s="2" t="s">
        <v>290</v>
      </c>
      <c r="C99" s="2" t="s">
        <v>10</v>
      </c>
      <c r="D99" s="1" t="s">
        <v>82</v>
      </c>
      <c r="E99" s="3" t="s">
        <v>285</v>
      </c>
      <c r="F99" s="6" t="s">
        <v>174</v>
      </c>
      <c r="G99" s="2" t="s">
        <v>26</v>
      </c>
      <c r="H99" s="6" t="s">
        <v>182</v>
      </c>
      <c r="I99" s="3" t="s">
        <v>32</v>
      </c>
      <c r="J99" s="6" t="s">
        <v>135</v>
      </c>
      <c r="K99" s="6" t="s">
        <v>91</v>
      </c>
      <c r="L99" s="6" t="s">
        <v>155</v>
      </c>
      <c r="M99" s="2" t="s">
        <v>22</v>
      </c>
      <c r="N99" s="163"/>
    </row>
    <row r="100" spans="1:14" ht="51" customHeight="1" x14ac:dyDescent="0.2">
      <c r="A100" s="3" t="s">
        <v>183</v>
      </c>
      <c r="B100" s="2" t="s">
        <v>290</v>
      </c>
      <c r="C100" s="2" t="s">
        <v>10</v>
      </c>
      <c r="D100" s="1" t="s">
        <v>82</v>
      </c>
      <c r="E100" s="3" t="s">
        <v>285</v>
      </c>
      <c r="F100" s="6" t="s">
        <v>174</v>
      </c>
      <c r="G100" s="2" t="s">
        <v>26</v>
      </c>
      <c r="H100" s="6" t="s">
        <v>184</v>
      </c>
      <c r="I100" s="6" t="s">
        <v>15</v>
      </c>
      <c r="J100" s="6" t="s">
        <v>120</v>
      </c>
      <c r="K100" s="6" t="s">
        <v>17</v>
      </c>
      <c r="L100" s="6" t="s">
        <v>159</v>
      </c>
      <c r="M100" s="2" t="s">
        <v>22</v>
      </c>
      <c r="N100" s="163"/>
    </row>
    <row r="101" spans="1:14" ht="63.75" customHeight="1" x14ac:dyDescent="0.2">
      <c r="A101" s="3" t="s">
        <v>185</v>
      </c>
      <c r="B101" s="2" t="s">
        <v>290</v>
      </c>
      <c r="C101" s="2" t="s">
        <v>10</v>
      </c>
      <c r="D101" s="1" t="s">
        <v>82</v>
      </c>
      <c r="E101" s="3" t="s">
        <v>285</v>
      </c>
      <c r="F101" s="6" t="s">
        <v>178</v>
      </c>
      <c r="G101" s="2" t="s">
        <v>13</v>
      </c>
      <c r="H101" s="6" t="s">
        <v>161</v>
      </c>
      <c r="I101" s="3" t="s">
        <v>32</v>
      </c>
      <c r="J101" s="6" t="s">
        <v>135</v>
      </c>
      <c r="K101" s="6" t="s">
        <v>17</v>
      </c>
      <c r="L101" s="6" t="s">
        <v>47</v>
      </c>
      <c r="M101" s="2" t="s">
        <v>22</v>
      </c>
      <c r="N101" s="163"/>
    </row>
    <row r="102" spans="1:14" ht="76.5" customHeight="1" x14ac:dyDescent="0.2">
      <c r="A102" s="3" t="s">
        <v>186</v>
      </c>
      <c r="B102" s="2" t="s">
        <v>290</v>
      </c>
      <c r="C102" s="2" t="s">
        <v>10</v>
      </c>
      <c r="D102" s="1" t="s">
        <v>82</v>
      </c>
      <c r="E102" s="3" t="s">
        <v>285</v>
      </c>
      <c r="F102" s="6" t="s">
        <v>187</v>
      </c>
      <c r="G102" s="2" t="s">
        <v>13</v>
      </c>
      <c r="H102" s="6" t="s">
        <v>105</v>
      </c>
      <c r="I102" s="3" t="s">
        <v>32</v>
      </c>
      <c r="J102" s="6" t="s">
        <v>175</v>
      </c>
      <c r="K102" s="6" t="s">
        <v>17</v>
      </c>
      <c r="L102" s="6" t="s">
        <v>65</v>
      </c>
      <c r="M102" s="2" t="s">
        <v>22</v>
      </c>
      <c r="N102" s="163"/>
    </row>
    <row r="103" spans="1:14" ht="51" customHeight="1" x14ac:dyDescent="0.2">
      <c r="A103" s="3" t="s">
        <v>188</v>
      </c>
      <c r="B103" s="2" t="s">
        <v>290</v>
      </c>
      <c r="C103" s="2" t="s">
        <v>10</v>
      </c>
      <c r="D103" s="1" t="s">
        <v>82</v>
      </c>
      <c r="E103" s="3" t="s">
        <v>285</v>
      </c>
      <c r="F103" s="6" t="s">
        <v>174</v>
      </c>
      <c r="G103" s="2" t="s">
        <v>26</v>
      </c>
      <c r="H103" s="6" t="s">
        <v>189</v>
      </c>
      <c r="I103" s="3" t="s">
        <v>32</v>
      </c>
      <c r="J103" s="6" t="s">
        <v>135</v>
      </c>
      <c r="K103" s="6" t="s">
        <v>17</v>
      </c>
      <c r="L103" s="6" t="s">
        <v>190</v>
      </c>
      <c r="M103" s="2" t="s">
        <v>22</v>
      </c>
      <c r="N103" s="163"/>
    </row>
    <row r="104" spans="1:14" ht="63.75" customHeight="1" x14ac:dyDescent="0.2">
      <c r="A104" s="3" t="s">
        <v>191</v>
      </c>
      <c r="B104" s="2" t="s">
        <v>290</v>
      </c>
      <c r="C104" s="2" t="s">
        <v>10</v>
      </c>
      <c r="D104" s="1" t="s">
        <v>82</v>
      </c>
      <c r="E104" s="3" t="s">
        <v>285</v>
      </c>
      <c r="F104" s="6" t="s">
        <v>174</v>
      </c>
      <c r="G104" s="2" t="s">
        <v>26</v>
      </c>
      <c r="H104" s="6" t="s">
        <v>192</v>
      </c>
      <c r="I104" s="3" t="s">
        <v>32</v>
      </c>
      <c r="J104" s="6" t="s">
        <v>135</v>
      </c>
      <c r="K104" s="6" t="s">
        <v>17</v>
      </c>
      <c r="L104" s="6" t="s">
        <v>148</v>
      </c>
      <c r="M104" s="2" t="s">
        <v>22</v>
      </c>
      <c r="N104" s="163"/>
    </row>
    <row r="105" spans="1:14" ht="63.75" customHeight="1" x14ac:dyDescent="0.2">
      <c r="A105" s="3" t="s">
        <v>193</v>
      </c>
      <c r="B105" s="2" t="s">
        <v>290</v>
      </c>
      <c r="C105" s="2" t="s">
        <v>10</v>
      </c>
      <c r="D105" s="1" t="s">
        <v>82</v>
      </c>
      <c r="E105" s="3" t="s">
        <v>285</v>
      </c>
      <c r="F105" s="6" t="s">
        <v>187</v>
      </c>
      <c r="G105" s="2" t="s">
        <v>13</v>
      </c>
      <c r="H105" s="6" t="s">
        <v>194</v>
      </c>
      <c r="I105" s="3" t="s">
        <v>32</v>
      </c>
      <c r="J105" s="6" t="s">
        <v>135</v>
      </c>
      <c r="K105" s="6" t="s">
        <v>17</v>
      </c>
      <c r="L105" s="6" t="s">
        <v>47</v>
      </c>
      <c r="M105" s="2" t="s">
        <v>22</v>
      </c>
      <c r="N105" s="163"/>
    </row>
    <row r="106" spans="1:14" ht="76.5" customHeight="1" x14ac:dyDescent="0.2">
      <c r="A106" s="3" t="s">
        <v>195</v>
      </c>
      <c r="B106" s="2" t="s">
        <v>290</v>
      </c>
      <c r="C106" s="2" t="s">
        <v>10</v>
      </c>
      <c r="D106" s="1" t="s">
        <v>82</v>
      </c>
      <c r="E106" s="3" t="s">
        <v>285</v>
      </c>
      <c r="F106" s="6" t="s">
        <v>178</v>
      </c>
      <c r="G106" s="2" t="s">
        <v>26</v>
      </c>
      <c r="H106" s="6" t="s">
        <v>311</v>
      </c>
      <c r="I106" s="6" t="s">
        <v>15</v>
      </c>
      <c r="J106" s="6" t="s">
        <v>120</v>
      </c>
      <c r="K106" s="6" t="s">
        <v>60</v>
      </c>
      <c r="L106" s="6" t="s">
        <v>136</v>
      </c>
      <c r="M106" s="2" t="s">
        <v>22</v>
      </c>
      <c r="N106" s="163"/>
    </row>
    <row r="107" spans="1:14" ht="63.75" customHeight="1" x14ac:dyDescent="0.2">
      <c r="A107" s="3" t="s">
        <v>196</v>
      </c>
      <c r="B107" s="2" t="s">
        <v>290</v>
      </c>
      <c r="C107" s="2" t="s">
        <v>10</v>
      </c>
      <c r="D107" s="1" t="s">
        <v>82</v>
      </c>
      <c r="E107" s="3" t="s">
        <v>285</v>
      </c>
      <c r="F107" s="6" t="s">
        <v>548</v>
      </c>
      <c r="G107" s="2" t="s">
        <v>13</v>
      </c>
      <c r="H107" s="6" t="s">
        <v>197</v>
      </c>
      <c r="I107" s="3" t="s">
        <v>32</v>
      </c>
      <c r="J107" s="6" t="s">
        <v>120</v>
      </c>
      <c r="K107" s="6" t="s">
        <v>17</v>
      </c>
      <c r="L107" s="6" t="s">
        <v>47</v>
      </c>
      <c r="M107" s="2" t="s">
        <v>22</v>
      </c>
      <c r="N107" s="163"/>
    </row>
    <row r="108" spans="1:14" ht="63.75" customHeight="1" x14ac:dyDescent="0.2">
      <c r="A108" s="3" t="s">
        <v>306</v>
      </c>
      <c r="B108" s="2" t="s">
        <v>290</v>
      </c>
      <c r="C108" s="2" t="s">
        <v>10</v>
      </c>
      <c r="D108" s="1" t="s">
        <v>82</v>
      </c>
      <c r="E108" s="3" t="s">
        <v>298</v>
      </c>
      <c r="F108" s="6" t="s">
        <v>549</v>
      </c>
      <c r="G108" s="2" t="s">
        <v>13</v>
      </c>
      <c r="H108" s="6" t="s">
        <v>197</v>
      </c>
      <c r="I108" s="3" t="s">
        <v>32</v>
      </c>
      <c r="J108" s="6" t="s">
        <v>120</v>
      </c>
      <c r="K108" s="6" t="s">
        <v>17</v>
      </c>
      <c r="L108" s="6" t="s">
        <v>47</v>
      </c>
      <c r="M108" s="2" t="s">
        <v>22</v>
      </c>
      <c r="N108" s="163"/>
    </row>
    <row r="109" spans="1:14" ht="76.5" customHeight="1" x14ac:dyDescent="0.2">
      <c r="A109" s="3" t="s">
        <v>198</v>
      </c>
      <c r="B109" s="2" t="s">
        <v>290</v>
      </c>
      <c r="C109" s="2" t="s">
        <v>10</v>
      </c>
      <c r="D109" s="1" t="s">
        <v>82</v>
      </c>
      <c r="E109" s="3" t="s">
        <v>285</v>
      </c>
      <c r="F109" s="6" t="s">
        <v>548</v>
      </c>
      <c r="G109" s="2" t="s">
        <v>13</v>
      </c>
      <c r="H109" s="6" t="s">
        <v>199</v>
      </c>
      <c r="I109" s="3" t="s">
        <v>32</v>
      </c>
      <c r="J109" s="6" t="s">
        <v>135</v>
      </c>
      <c r="K109" s="6" t="s">
        <v>17</v>
      </c>
      <c r="L109" s="6" t="s">
        <v>65</v>
      </c>
      <c r="M109" s="2" t="s">
        <v>22</v>
      </c>
      <c r="N109" s="163"/>
    </row>
    <row r="110" spans="1:14" ht="114.75" customHeight="1" x14ac:dyDescent="0.2">
      <c r="A110" s="3" t="s">
        <v>200</v>
      </c>
      <c r="B110" s="2" t="s">
        <v>290</v>
      </c>
      <c r="C110" s="2" t="s">
        <v>10</v>
      </c>
      <c r="D110" s="1" t="s">
        <v>82</v>
      </c>
      <c r="E110" s="3" t="s">
        <v>285</v>
      </c>
      <c r="F110" s="6" t="s">
        <v>187</v>
      </c>
      <c r="G110" s="2" t="s">
        <v>26</v>
      </c>
      <c r="H110" s="6" t="s">
        <v>182</v>
      </c>
      <c r="I110" s="3" t="s">
        <v>32</v>
      </c>
      <c r="J110" s="6" t="s">
        <v>135</v>
      </c>
      <c r="K110" s="6" t="s">
        <v>91</v>
      </c>
      <c r="L110" s="6" t="s">
        <v>155</v>
      </c>
      <c r="M110" s="2" t="s">
        <v>22</v>
      </c>
      <c r="N110" s="163"/>
    </row>
    <row r="111" spans="1:14" ht="51" customHeight="1" x14ac:dyDescent="0.2">
      <c r="A111" s="3" t="s">
        <v>201</v>
      </c>
      <c r="B111" s="2" t="s">
        <v>290</v>
      </c>
      <c r="C111" s="2" t="s">
        <v>10</v>
      </c>
      <c r="D111" s="1" t="s">
        <v>82</v>
      </c>
      <c r="E111" s="3" t="s">
        <v>285</v>
      </c>
      <c r="F111" s="6" t="s">
        <v>187</v>
      </c>
      <c r="G111" s="2" t="s">
        <v>26</v>
      </c>
      <c r="H111" s="6" t="s">
        <v>184</v>
      </c>
      <c r="I111" s="6" t="s">
        <v>15</v>
      </c>
      <c r="J111" s="6" t="s">
        <v>120</v>
      </c>
      <c r="K111" s="6" t="s">
        <v>17</v>
      </c>
      <c r="L111" s="6" t="s">
        <v>159</v>
      </c>
      <c r="M111" s="2" t="s">
        <v>22</v>
      </c>
      <c r="N111" s="163"/>
    </row>
    <row r="112" spans="1:14" ht="63.75" customHeight="1" x14ac:dyDescent="0.2">
      <c r="A112" s="3" t="s">
        <v>202</v>
      </c>
      <c r="B112" s="2" t="s">
        <v>290</v>
      </c>
      <c r="C112" s="2" t="s">
        <v>10</v>
      </c>
      <c r="D112" s="1" t="s">
        <v>82</v>
      </c>
      <c r="E112" s="3" t="s">
        <v>285</v>
      </c>
      <c r="F112" s="6" t="s">
        <v>203</v>
      </c>
      <c r="G112" s="2" t="s">
        <v>13</v>
      </c>
      <c r="H112" s="6" t="s">
        <v>204</v>
      </c>
      <c r="I112" s="6" t="s">
        <v>15</v>
      </c>
      <c r="J112" s="6" t="s">
        <v>135</v>
      </c>
      <c r="K112" s="6" t="s">
        <v>91</v>
      </c>
      <c r="L112" s="6" t="s">
        <v>47</v>
      </c>
      <c r="M112" s="2" t="s">
        <v>22</v>
      </c>
      <c r="N112" s="163"/>
    </row>
    <row r="113" spans="1:14" ht="76.5" customHeight="1" x14ac:dyDescent="0.2">
      <c r="A113" s="3" t="s">
        <v>205</v>
      </c>
      <c r="B113" s="2" t="s">
        <v>290</v>
      </c>
      <c r="C113" s="2" t="s">
        <v>10</v>
      </c>
      <c r="D113" s="1" t="s">
        <v>82</v>
      </c>
      <c r="E113" s="3" t="s">
        <v>285</v>
      </c>
      <c r="F113" s="6" t="s">
        <v>203</v>
      </c>
      <c r="G113" s="2" t="s">
        <v>13</v>
      </c>
      <c r="H113" s="6" t="s">
        <v>206</v>
      </c>
      <c r="I113" s="3" t="s">
        <v>32</v>
      </c>
      <c r="J113" s="6" t="s">
        <v>135</v>
      </c>
      <c r="K113" s="6" t="s">
        <v>17</v>
      </c>
      <c r="L113" s="6" t="s">
        <v>180</v>
      </c>
      <c r="M113" s="2" t="s">
        <v>22</v>
      </c>
      <c r="N113" s="163"/>
    </row>
    <row r="114" spans="1:14" ht="114.75" customHeight="1" x14ac:dyDescent="0.2">
      <c r="A114" s="3" t="s">
        <v>207</v>
      </c>
      <c r="B114" s="2" t="s">
        <v>290</v>
      </c>
      <c r="C114" s="2" t="s">
        <v>10</v>
      </c>
      <c r="D114" s="1" t="s">
        <v>82</v>
      </c>
      <c r="E114" s="3" t="s">
        <v>285</v>
      </c>
      <c r="F114" s="6" t="s">
        <v>548</v>
      </c>
      <c r="G114" s="2" t="s">
        <v>26</v>
      </c>
      <c r="H114" s="6" t="s">
        <v>182</v>
      </c>
      <c r="I114" s="3" t="s">
        <v>32</v>
      </c>
      <c r="J114" s="6" t="s">
        <v>135</v>
      </c>
      <c r="K114" s="6" t="s">
        <v>91</v>
      </c>
      <c r="L114" s="6" t="s">
        <v>155</v>
      </c>
      <c r="M114" s="2" t="s">
        <v>22</v>
      </c>
      <c r="N114" s="163"/>
    </row>
    <row r="115" spans="1:14" ht="114.75" customHeight="1" x14ac:dyDescent="0.2">
      <c r="A115" s="3" t="s">
        <v>208</v>
      </c>
      <c r="B115" s="2" t="s">
        <v>290</v>
      </c>
      <c r="C115" s="2" t="s">
        <v>10</v>
      </c>
      <c r="D115" s="1" t="s">
        <v>82</v>
      </c>
      <c r="E115" s="3" t="s">
        <v>285</v>
      </c>
      <c r="F115" s="3" t="s">
        <v>203</v>
      </c>
      <c r="G115" s="2" t="s">
        <v>26</v>
      </c>
      <c r="H115" s="6" t="s">
        <v>182</v>
      </c>
      <c r="I115" s="3" t="s">
        <v>32</v>
      </c>
      <c r="J115" s="6" t="s">
        <v>135</v>
      </c>
      <c r="K115" s="6" t="s">
        <v>91</v>
      </c>
      <c r="L115" s="6" t="s">
        <v>155</v>
      </c>
      <c r="M115" s="2" t="s">
        <v>22</v>
      </c>
      <c r="N115" s="163"/>
    </row>
    <row r="116" spans="1:14" ht="38.25" customHeight="1" x14ac:dyDescent="0.2">
      <c r="A116" s="3" t="s">
        <v>209</v>
      </c>
      <c r="B116" s="2" t="s">
        <v>290</v>
      </c>
      <c r="C116" s="2" t="s">
        <v>10</v>
      </c>
      <c r="D116" s="1" t="s">
        <v>82</v>
      </c>
      <c r="E116" s="3" t="s">
        <v>285</v>
      </c>
      <c r="F116" s="3" t="s">
        <v>203</v>
      </c>
      <c r="G116" s="2" t="s">
        <v>26</v>
      </c>
      <c r="H116" s="6" t="s">
        <v>210</v>
      </c>
      <c r="I116" s="3" t="s">
        <v>32</v>
      </c>
      <c r="J116" s="6" t="s">
        <v>135</v>
      </c>
      <c r="K116" s="6" t="s">
        <v>17</v>
      </c>
      <c r="L116" s="6" t="s">
        <v>211</v>
      </c>
      <c r="M116" s="2" t="s">
        <v>22</v>
      </c>
      <c r="N116" s="163"/>
    </row>
    <row r="117" spans="1:14" ht="38.25" customHeight="1" x14ac:dyDescent="0.2">
      <c r="A117" s="3" t="s">
        <v>212</v>
      </c>
      <c r="B117" s="2" t="s">
        <v>290</v>
      </c>
      <c r="C117" s="2" t="s">
        <v>10</v>
      </c>
      <c r="D117" s="1" t="s">
        <v>82</v>
      </c>
      <c r="E117" s="3" t="s">
        <v>285</v>
      </c>
      <c r="F117" s="3" t="s">
        <v>203</v>
      </c>
      <c r="G117" s="2" t="s">
        <v>26</v>
      </c>
      <c r="H117" s="6" t="s">
        <v>213</v>
      </c>
      <c r="I117" s="3" t="s">
        <v>32</v>
      </c>
      <c r="J117" s="6" t="s">
        <v>135</v>
      </c>
      <c r="K117" s="6" t="s">
        <v>17</v>
      </c>
      <c r="L117" s="6" t="s">
        <v>211</v>
      </c>
      <c r="M117" s="2" t="s">
        <v>22</v>
      </c>
      <c r="N117" s="163"/>
    </row>
    <row r="118" spans="1:14" ht="51" customHeight="1" x14ac:dyDescent="0.2">
      <c r="A118" s="3" t="s">
        <v>214</v>
      </c>
      <c r="B118" s="2" t="s">
        <v>290</v>
      </c>
      <c r="C118" s="2" t="s">
        <v>10</v>
      </c>
      <c r="D118" s="1" t="s">
        <v>82</v>
      </c>
      <c r="E118" s="3" t="s">
        <v>83</v>
      </c>
      <c r="F118" s="3" t="s">
        <v>215</v>
      </c>
      <c r="G118" s="2" t="s">
        <v>13</v>
      </c>
      <c r="H118" s="6" t="s">
        <v>216</v>
      </c>
      <c r="I118" s="6" t="s">
        <v>15</v>
      </c>
      <c r="J118" s="7">
        <v>1</v>
      </c>
      <c r="K118" s="6" t="s">
        <v>17</v>
      </c>
      <c r="L118" s="6" t="s">
        <v>71</v>
      </c>
      <c r="M118" s="2" t="s">
        <v>22</v>
      </c>
      <c r="N118" s="163"/>
    </row>
    <row r="119" spans="1:14" ht="76.5" customHeight="1" x14ac:dyDescent="0.2">
      <c r="A119" s="3" t="s">
        <v>217</v>
      </c>
      <c r="B119" s="5" t="s">
        <v>291</v>
      </c>
      <c r="C119" s="2" t="s">
        <v>10</v>
      </c>
      <c r="D119" s="1" t="s">
        <v>82</v>
      </c>
      <c r="E119" s="3" t="s">
        <v>218</v>
      </c>
      <c r="F119" s="3" t="s">
        <v>359</v>
      </c>
      <c r="G119" s="2" t="s">
        <v>13</v>
      </c>
      <c r="H119" s="6" t="s">
        <v>219</v>
      </c>
      <c r="I119" s="6" t="s">
        <v>15</v>
      </c>
      <c r="J119" s="6" t="s">
        <v>120</v>
      </c>
      <c r="K119" s="6" t="s">
        <v>17</v>
      </c>
      <c r="L119" s="6" t="s">
        <v>180</v>
      </c>
      <c r="M119" s="2" t="s">
        <v>22</v>
      </c>
      <c r="N119" s="163"/>
    </row>
    <row r="120" spans="1:14" ht="76.5" customHeight="1" x14ac:dyDescent="0.2">
      <c r="A120" s="3" t="s">
        <v>220</v>
      </c>
      <c r="B120" s="5" t="s">
        <v>291</v>
      </c>
      <c r="C120" s="2" t="s">
        <v>10</v>
      </c>
      <c r="D120" s="1" t="s">
        <v>82</v>
      </c>
      <c r="E120" s="3" t="s">
        <v>218</v>
      </c>
      <c r="F120" s="3" t="s">
        <v>359</v>
      </c>
      <c r="G120" s="2" t="s">
        <v>13</v>
      </c>
      <c r="H120" s="6" t="s">
        <v>221</v>
      </c>
      <c r="I120" s="6" t="s">
        <v>15</v>
      </c>
      <c r="J120" s="6" t="s">
        <v>135</v>
      </c>
      <c r="K120" s="6" t="s">
        <v>17</v>
      </c>
      <c r="L120" s="6" t="s">
        <v>180</v>
      </c>
      <c r="M120" s="2" t="s">
        <v>22</v>
      </c>
      <c r="N120" s="163"/>
    </row>
    <row r="121" spans="1:14" ht="63.75" customHeight="1" x14ac:dyDescent="0.2">
      <c r="A121" s="3" t="s">
        <v>222</v>
      </c>
      <c r="B121" s="5" t="s">
        <v>291</v>
      </c>
      <c r="C121" s="2" t="s">
        <v>10</v>
      </c>
      <c r="D121" s="1" t="s">
        <v>82</v>
      </c>
      <c r="E121" s="3" t="s">
        <v>218</v>
      </c>
      <c r="F121" s="3" t="s">
        <v>359</v>
      </c>
      <c r="G121" s="2" t="s">
        <v>13</v>
      </c>
      <c r="H121" s="6" t="s">
        <v>223</v>
      </c>
      <c r="I121" s="3" t="s">
        <v>32</v>
      </c>
      <c r="J121" s="6" t="s">
        <v>135</v>
      </c>
      <c r="K121" s="6" t="s">
        <v>17</v>
      </c>
      <c r="L121" s="6" t="s">
        <v>47</v>
      </c>
      <c r="M121" s="6" t="s">
        <v>224</v>
      </c>
      <c r="N121" s="164"/>
    </row>
    <row r="122" spans="1:14" ht="114.75" customHeight="1" x14ac:dyDescent="0.2">
      <c r="A122" s="3" t="s">
        <v>225</v>
      </c>
      <c r="B122" s="5" t="s">
        <v>291</v>
      </c>
      <c r="C122" s="2" t="s">
        <v>10</v>
      </c>
      <c r="D122" s="1" t="s">
        <v>82</v>
      </c>
      <c r="E122" s="3" t="s">
        <v>218</v>
      </c>
      <c r="F122" s="3" t="s">
        <v>359</v>
      </c>
      <c r="G122" s="2" t="s">
        <v>13</v>
      </c>
      <c r="H122" s="6" t="s">
        <v>226</v>
      </c>
      <c r="I122" s="6" t="s">
        <v>15</v>
      </c>
      <c r="J122" s="6" t="s">
        <v>120</v>
      </c>
      <c r="K122" s="6" t="s">
        <v>17</v>
      </c>
      <c r="L122" s="6" t="s">
        <v>227</v>
      </c>
      <c r="M122" s="6" t="s">
        <v>228</v>
      </c>
      <c r="N122" s="164"/>
    </row>
    <row r="123" spans="1:14" ht="63.75" customHeight="1" x14ac:dyDescent="0.2">
      <c r="A123" s="2" t="s">
        <v>530</v>
      </c>
      <c r="B123" s="2" t="s">
        <v>288</v>
      </c>
      <c r="C123" s="2" t="s">
        <v>10</v>
      </c>
      <c r="D123" s="1" t="s">
        <v>11</v>
      </c>
      <c r="E123" s="5" t="s">
        <v>308</v>
      </c>
      <c r="F123" s="2" t="s">
        <v>25</v>
      </c>
      <c r="G123" s="2" t="s">
        <v>13</v>
      </c>
      <c r="H123" s="2" t="s">
        <v>52</v>
      </c>
      <c r="I123" s="3" t="s">
        <v>32</v>
      </c>
      <c r="J123" s="2" t="s">
        <v>312</v>
      </c>
      <c r="K123" s="2" t="s">
        <v>17</v>
      </c>
      <c r="L123" s="2" t="s">
        <v>47</v>
      </c>
      <c r="M123" s="2" t="s">
        <v>22</v>
      </c>
      <c r="N123" s="163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U90"/>
  <sheetViews>
    <sheetView view="pageLayout" topLeftCell="A2" zoomScaleNormal="100" zoomScaleSheetLayoutView="100" workbookViewId="0">
      <selection activeCell="F2" sqref="F2:AF4"/>
    </sheetView>
  </sheetViews>
  <sheetFormatPr baseColWidth="10" defaultRowHeight="12.75" x14ac:dyDescent="0.2"/>
  <cols>
    <col min="1" max="1" width="2.85546875" style="14" customWidth="1"/>
    <col min="2" max="2" width="1.140625" style="14" customWidth="1"/>
    <col min="3" max="5" width="11.42578125" style="48"/>
    <col min="6" max="36" width="2.7109375" style="48" customWidth="1"/>
    <col min="37" max="41" width="3.28515625" style="48" customWidth="1"/>
    <col min="42" max="42" width="1.28515625" style="14" customWidth="1"/>
    <col min="43" max="43" width="4.5703125" style="14" customWidth="1"/>
    <col min="44" max="47" width="11.42578125" style="14"/>
    <col min="48" max="256" width="11.42578125" style="48"/>
    <col min="257" max="257" width="2.85546875" style="48" customWidth="1"/>
    <col min="258" max="258" width="1.140625" style="48" customWidth="1"/>
    <col min="259" max="261" width="11.42578125" style="48"/>
    <col min="262" max="292" width="2.7109375" style="48" customWidth="1"/>
    <col min="293" max="297" width="3.28515625" style="48" customWidth="1"/>
    <col min="298" max="298" width="1.28515625" style="48" customWidth="1"/>
    <col min="299" max="512" width="11.42578125" style="48"/>
    <col min="513" max="513" width="2.85546875" style="48" customWidth="1"/>
    <col min="514" max="514" width="1.140625" style="48" customWidth="1"/>
    <col min="515" max="517" width="11.42578125" style="48"/>
    <col min="518" max="548" width="2.7109375" style="48" customWidth="1"/>
    <col min="549" max="553" width="3.28515625" style="48" customWidth="1"/>
    <col min="554" max="554" width="1.28515625" style="48" customWidth="1"/>
    <col min="555" max="768" width="11.42578125" style="48"/>
    <col min="769" max="769" width="2.85546875" style="48" customWidth="1"/>
    <col min="770" max="770" width="1.140625" style="48" customWidth="1"/>
    <col min="771" max="773" width="11.42578125" style="48"/>
    <col min="774" max="804" width="2.7109375" style="48" customWidth="1"/>
    <col min="805" max="809" width="3.28515625" style="48" customWidth="1"/>
    <col min="810" max="810" width="1.28515625" style="48" customWidth="1"/>
    <col min="811" max="1024" width="11.42578125" style="48"/>
    <col min="1025" max="1025" width="2.85546875" style="48" customWidth="1"/>
    <col min="1026" max="1026" width="1.140625" style="48" customWidth="1"/>
    <col min="1027" max="1029" width="11.42578125" style="48"/>
    <col min="1030" max="1060" width="2.7109375" style="48" customWidth="1"/>
    <col min="1061" max="1065" width="3.28515625" style="48" customWidth="1"/>
    <col min="1066" max="1066" width="1.28515625" style="48" customWidth="1"/>
    <col min="1067" max="1280" width="11.42578125" style="48"/>
    <col min="1281" max="1281" width="2.85546875" style="48" customWidth="1"/>
    <col min="1282" max="1282" width="1.140625" style="48" customWidth="1"/>
    <col min="1283" max="1285" width="11.42578125" style="48"/>
    <col min="1286" max="1316" width="2.7109375" style="48" customWidth="1"/>
    <col min="1317" max="1321" width="3.28515625" style="48" customWidth="1"/>
    <col min="1322" max="1322" width="1.28515625" style="48" customWidth="1"/>
    <col min="1323" max="1536" width="11.42578125" style="48"/>
    <col min="1537" max="1537" width="2.85546875" style="48" customWidth="1"/>
    <col min="1538" max="1538" width="1.140625" style="48" customWidth="1"/>
    <col min="1539" max="1541" width="11.42578125" style="48"/>
    <col min="1542" max="1572" width="2.7109375" style="48" customWidth="1"/>
    <col min="1573" max="1577" width="3.28515625" style="48" customWidth="1"/>
    <col min="1578" max="1578" width="1.28515625" style="48" customWidth="1"/>
    <col min="1579" max="1792" width="11.42578125" style="48"/>
    <col min="1793" max="1793" width="2.85546875" style="48" customWidth="1"/>
    <col min="1794" max="1794" width="1.140625" style="48" customWidth="1"/>
    <col min="1795" max="1797" width="11.42578125" style="48"/>
    <col min="1798" max="1828" width="2.7109375" style="48" customWidth="1"/>
    <col min="1829" max="1833" width="3.28515625" style="48" customWidth="1"/>
    <col min="1834" max="1834" width="1.28515625" style="48" customWidth="1"/>
    <col min="1835" max="2048" width="11.42578125" style="48"/>
    <col min="2049" max="2049" width="2.85546875" style="48" customWidth="1"/>
    <col min="2050" max="2050" width="1.140625" style="48" customWidth="1"/>
    <col min="2051" max="2053" width="11.42578125" style="48"/>
    <col min="2054" max="2084" width="2.7109375" style="48" customWidth="1"/>
    <col min="2085" max="2089" width="3.28515625" style="48" customWidth="1"/>
    <col min="2090" max="2090" width="1.28515625" style="48" customWidth="1"/>
    <col min="2091" max="2304" width="11.42578125" style="48"/>
    <col min="2305" max="2305" width="2.85546875" style="48" customWidth="1"/>
    <col min="2306" max="2306" width="1.140625" style="48" customWidth="1"/>
    <col min="2307" max="2309" width="11.42578125" style="48"/>
    <col min="2310" max="2340" width="2.7109375" style="48" customWidth="1"/>
    <col min="2341" max="2345" width="3.28515625" style="48" customWidth="1"/>
    <col min="2346" max="2346" width="1.28515625" style="48" customWidth="1"/>
    <col min="2347" max="2560" width="11.42578125" style="48"/>
    <col min="2561" max="2561" width="2.85546875" style="48" customWidth="1"/>
    <col min="2562" max="2562" width="1.140625" style="48" customWidth="1"/>
    <col min="2563" max="2565" width="11.42578125" style="48"/>
    <col min="2566" max="2596" width="2.7109375" style="48" customWidth="1"/>
    <col min="2597" max="2601" width="3.28515625" style="48" customWidth="1"/>
    <col min="2602" max="2602" width="1.28515625" style="48" customWidth="1"/>
    <col min="2603" max="2816" width="11.42578125" style="48"/>
    <col min="2817" max="2817" width="2.85546875" style="48" customWidth="1"/>
    <col min="2818" max="2818" width="1.140625" style="48" customWidth="1"/>
    <col min="2819" max="2821" width="11.42578125" style="48"/>
    <col min="2822" max="2852" width="2.7109375" style="48" customWidth="1"/>
    <col min="2853" max="2857" width="3.28515625" style="48" customWidth="1"/>
    <col min="2858" max="2858" width="1.28515625" style="48" customWidth="1"/>
    <col min="2859" max="3072" width="11.42578125" style="48"/>
    <col min="3073" max="3073" width="2.85546875" style="48" customWidth="1"/>
    <col min="3074" max="3074" width="1.140625" style="48" customWidth="1"/>
    <col min="3075" max="3077" width="11.42578125" style="48"/>
    <col min="3078" max="3108" width="2.7109375" style="48" customWidth="1"/>
    <col min="3109" max="3113" width="3.28515625" style="48" customWidth="1"/>
    <col min="3114" max="3114" width="1.28515625" style="48" customWidth="1"/>
    <col min="3115" max="3328" width="11.42578125" style="48"/>
    <col min="3329" max="3329" width="2.85546875" style="48" customWidth="1"/>
    <col min="3330" max="3330" width="1.140625" style="48" customWidth="1"/>
    <col min="3331" max="3333" width="11.42578125" style="48"/>
    <col min="3334" max="3364" width="2.7109375" style="48" customWidth="1"/>
    <col min="3365" max="3369" width="3.28515625" style="48" customWidth="1"/>
    <col min="3370" max="3370" width="1.28515625" style="48" customWidth="1"/>
    <col min="3371" max="3584" width="11.42578125" style="48"/>
    <col min="3585" max="3585" width="2.85546875" style="48" customWidth="1"/>
    <col min="3586" max="3586" width="1.140625" style="48" customWidth="1"/>
    <col min="3587" max="3589" width="11.42578125" style="48"/>
    <col min="3590" max="3620" width="2.7109375" style="48" customWidth="1"/>
    <col min="3621" max="3625" width="3.28515625" style="48" customWidth="1"/>
    <col min="3626" max="3626" width="1.28515625" style="48" customWidth="1"/>
    <col min="3627" max="3840" width="11.42578125" style="48"/>
    <col min="3841" max="3841" width="2.85546875" style="48" customWidth="1"/>
    <col min="3842" max="3842" width="1.140625" style="48" customWidth="1"/>
    <col min="3843" max="3845" width="11.42578125" style="48"/>
    <col min="3846" max="3876" width="2.7109375" style="48" customWidth="1"/>
    <col min="3877" max="3881" width="3.28515625" style="48" customWidth="1"/>
    <col min="3882" max="3882" width="1.28515625" style="48" customWidth="1"/>
    <col min="3883" max="4096" width="11.42578125" style="48"/>
    <col min="4097" max="4097" width="2.85546875" style="48" customWidth="1"/>
    <col min="4098" max="4098" width="1.140625" style="48" customWidth="1"/>
    <col min="4099" max="4101" width="11.42578125" style="48"/>
    <col min="4102" max="4132" width="2.7109375" style="48" customWidth="1"/>
    <col min="4133" max="4137" width="3.28515625" style="48" customWidth="1"/>
    <col min="4138" max="4138" width="1.28515625" style="48" customWidth="1"/>
    <col min="4139" max="4352" width="11.42578125" style="48"/>
    <col min="4353" max="4353" width="2.85546875" style="48" customWidth="1"/>
    <col min="4354" max="4354" width="1.140625" style="48" customWidth="1"/>
    <col min="4355" max="4357" width="11.42578125" style="48"/>
    <col min="4358" max="4388" width="2.7109375" style="48" customWidth="1"/>
    <col min="4389" max="4393" width="3.28515625" style="48" customWidth="1"/>
    <col min="4394" max="4394" width="1.28515625" style="48" customWidth="1"/>
    <col min="4395" max="4608" width="11.42578125" style="48"/>
    <col min="4609" max="4609" width="2.85546875" style="48" customWidth="1"/>
    <col min="4610" max="4610" width="1.140625" style="48" customWidth="1"/>
    <col min="4611" max="4613" width="11.42578125" style="48"/>
    <col min="4614" max="4644" width="2.7109375" style="48" customWidth="1"/>
    <col min="4645" max="4649" width="3.28515625" style="48" customWidth="1"/>
    <col min="4650" max="4650" width="1.28515625" style="48" customWidth="1"/>
    <col min="4651" max="4864" width="11.42578125" style="48"/>
    <col min="4865" max="4865" width="2.85546875" style="48" customWidth="1"/>
    <col min="4866" max="4866" width="1.140625" style="48" customWidth="1"/>
    <col min="4867" max="4869" width="11.42578125" style="48"/>
    <col min="4870" max="4900" width="2.7109375" style="48" customWidth="1"/>
    <col min="4901" max="4905" width="3.28515625" style="48" customWidth="1"/>
    <col min="4906" max="4906" width="1.28515625" style="48" customWidth="1"/>
    <col min="4907" max="5120" width="11.42578125" style="48"/>
    <col min="5121" max="5121" width="2.85546875" style="48" customWidth="1"/>
    <col min="5122" max="5122" width="1.140625" style="48" customWidth="1"/>
    <col min="5123" max="5125" width="11.42578125" style="48"/>
    <col min="5126" max="5156" width="2.7109375" style="48" customWidth="1"/>
    <col min="5157" max="5161" width="3.28515625" style="48" customWidth="1"/>
    <col min="5162" max="5162" width="1.28515625" style="48" customWidth="1"/>
    <col min="5163" max="5376" width="11.42578125" style="48"/>
    <col min="5377" max="5377" width="2.85546875" style="48" customWidth="1"/>
    <col min="5378" max="5378" width="1.140625" style="48" customWidth="1"/>
    <col min="5379" max="5381" width="11.42578125" style="48"/>
    <col min="5382" max="5412" width="2.7109375" style="48" customWidth="1"/>
    <col min="5413" max="5417" width="3.28515625" style="48" customWidth="1"/>
    <col min="5418" max="5418" width="1.28515625" style="48" customWidth="1"/>
    <col min="5419" max="5632" width="11.42578125" style="48"/>
    <col min="5633" max="5633" width="2.85546875" style="48" customWidth="1"/>
    <col min="5634" max="5634" width="1.140625" style="48" customWidth="1"/>
    <col min="5635" max="5637" width="11.42578125" style="48"/>
    <col min="5638" max="5668" width="2.7109375" style="48" customWidth="1"/>
    <col min="5669" max="5673" width="3.28515625" style="48" customWidth="1"/>
    <col min="5674" max="5674" width="1.28515625" style="48" customWidth="1"/>
    <col min="5675" max="5888" width="11.42578125" style="48"/>
    <col min="5889" max="5889" width="2.85546875" style="48" customWidth="1"/>
    <col min="5890" max="5890" width="1.140625" style="48" customWidth="1"/>
    <col min="5891" max="5893" width="11.42578125" style="48"/>
    <col min="5894" max="5924" width="2.7109375" style="48" customWidth="1"/>
    <col min="5925" max="5929" width="3.28515625" style="48" customWidth="1"/>
    <col min="5930" max="5930" width="1.28515625" style="48" customWidth="1"/>
    <col min="5931" max="6144" width="11.42578125" style="48"/>
    <col min="6145" max="6145" width="2.85546875" style="48" customWidth="1"/>
    <col min="6146" max="6146" width="1.140625" style="48" customWidth="1"/>
    <col min="6147" max="6149" width="11.42578125" style="48"/>
    <col min="6150" max="6180" width="2.7109375" style="48" customWidth="1"/>
    <col min="6181" max="6185" width="3.28515625" style="48" customWidth="1"/>
    <col min="6186" max="6186" width="1.28515625" style="48" customWidth="1"/>
    <col min="6187" max="6400" width="11.42578125" style="48"/>
    <col min="6401" max="6401" width="2.85546875" style="48" customWidth="1"/>
    <col min="6402" max="6402" width="1.140625" style="48" customWidth="1"/>
    <col min="6403" max="6405" width="11.42578125" style="48"/>
    <col min="6406" max="6436" width="2.7109375" style="48" customWidth="1"/>
    <col min="6437" max="6441" width="3.28515625" style="48" customWidth="1"/>
    <col min="6442" max="6442" width="1.28515625" style="48" customWidth="1"/>
    <col min="6443" max="6656" width="11.42578125" style="48"/>
    <col min="6657" max="6657" width="2.85546875" style="48" customWidth="1"/>
    <col min="6658" max="6658" width="1.140625" style="48" customWidth="1"/>
    <col min="6659" max="6661" width="11.42578125" style="48"/>
    <col min="6662" max="6692" width="2.7109375" style="48" customWidth="1"/>
    <col min="6693" max="6697" width="3.28515625" style="48" customWidth="1"/>
    <col min="6698" max="6698" width="1.28515625" style="48" customWidth="1"/>
    <col min="6699" max="6912" width="11.42578125" style="48"/>
    <col min="6913" max="6913" width="2.85546875" style="48" customWidth="1"/>
    <col min="6914" max="6914" width="1.140625" style="48" customWidth="1"/>
    <col min="6915" max="6917" width="11.42578125" style="48"/>
    <col min="6918" max="6948" width="2.7109375" style="48" customWidth="1"/>
    <col min="6949" max="6953" width="3.28515625" style="48" customWidth="1"/>
    <col min="6954" max="6954" width="1.28515625" style="48" customWidth="1"/>
    <col min="6955" max="7168" width="11.42578125" style="48"/>
    <col min="7169" max="7169" width="2.85546875" style="48" customWidth="1"/>
    <col min="7170" max="7170" width="1.140625" style="48" customWidth="1"/>
    <col min="7171" max="7173" width="11.42578125" style="48"/>
    <col min="7174" max="7204" width="2.7109375" style="48" customWidth="1"/>
    <col min="7205" max="7209" width="3.28515625" style="48" customWidth="1"/>
    <col min="7210" max="7210" width="1.28515625" style="48" customWidth="1"/>
    <col min="7211" max="7424" width="11.42578125" style="48"/>
    <col min="7425" max="7425" width="2.85546875" style="48" customWidth="1"/>
    <col min="7426" max="7426" width="1.140625" style="48" customWidth="1"/>
    <col min="7427" max="7429" width="11.42578125" style="48"/>
    <col min="7430" max="7460" width="2.7109375" style="48" customWidth="1"/>
    <col min="7461" max="7465" width="3.28515625" style="48" customWidth="1"/>
    <col min="7466" max="7466" width="1.28515625" style="48" customWidth="1"/>
    <col min="7467" max="7680" width="11.42578125" style="48"/>
    <col min="7681" max="7681" width="2.85546875" style="48" customWidth="1"/>
    <col min="7682" max="7682" width="1.140625" style="48" customWidth="1"/>
    <col min="7683" max="7685" width="11.42578125" style="48"/>
    <col min="7686" max="7716" width="2.7109375" style="48" customWidth="1"/>
    <col min="7717" max="7721" width="3.28515625" style="48" customWidth="1"/>
    <col min="7722" max="7722" width="1.28515625" style="48" customWidth="1"/>
    <col min="7723" max="7936" width="11.42578125" style="48"/>
    <col min="7937" max="7937" width="2.85546875" style="48" customWidth="1"/>
    <col min="7938" max="7938" width="1.140625" style="48" customWidth="1"/>
    <col min="7939" max="7941" width="11.42578125" style="48"/>
    <col min="7942" max="7972" width="2.7109375" style="48" customWidth="1"/>
    <col min="7973" max="7977" width="3.28515625" style="48" customWidth="1"/>
    <col min="7978" max="7978" width="1.28515625" style="48" customWidth="1"/>
    <col min="7979" max="8192" width="11.42578125" style="48"/>
    <col min="8193" max="8193" width="2.85546875" style="48" customWidth="1"/>
    <col min="8194" max="8194" width="1.140625" style="48" customWidth="1"/>
    <col min="8195" max="8197" width="11.42578125" style="48"/>
    <col min="8198" max="8228" width="2.7109375" style="48" customWidth="1"/>
    <col min="8229" max="8233" width="3.28515625" style="48" customWidth="1"/>
    <col min="8234" max="8234" width="1.28515625" style="48" customWidth="1"/>
    <col min="8235" max="8448" width="11.42578125" style="48"/>
    <col min="8449" max="8449" width="2.85546875" style="48" customWidth="1"/>
    <col min="8450" max="8450" width="1.140625" style="48" customWidth="1"/>
    <col min="8451" max="8453" width="11.42578125" style="48"/>
    <col min="8454" max="8484" width="2.7109375" style="48" customWidth="1"/>
    <col min="8485" max="8489" width="3.28515625" style="48" customWidth="1"/>
    <col min="8490" max="8490" width="1.28515625" style="48" customWidth="1"/>
    <col min="8491" max="8704" width="11.42578125" style="48"/>
    <col min="8705" max="8705" width="2.85546875" style="48" customWidth="1"/>
    <col min="8706" max="8706" width="1.140625" style="48" customWidth="1"/>
    <col min="8707" max="8709" width="11.42578125" style="48"/>
    <col min="8710" max="8740" width="2.7109375" style="48" customWidth="1"/>
    <col min="8741" max="8745" width="3.28515625" style="48" customWidth="1"/>
    <col min="8746" max="8746" width="1.28515625" style="48" customWidth="1"/>
    <col min="8747" max="8960" width="11.42578125" style="48"/>
    <col min="8961" max="8961" width="2.85546875" style="48" customWidth="1"/>
    <col min="8962" max="8962" width="1.140625" style="48" customWidth="1"/>
    <col min="8963" max="8965" width="11.42578125" style="48"/>
    <col min="8966" max="8996" width="2.7109375" style="48" customWidth="1"/>
    <col min="8997" max="9001" width="3.28515625" style="48" customWidth="1"/>
    <col min="9002" max="9002" width="1.28515625" style="48" customWidth="1"/>
    <col min="9003" max="9216" width="11.42578125" style="48"/>
    <col min="9217" max="9217" width="2.85546875" style="48" customWidth="1"/>
    <col min="9218" max="9218" width="1.140625" style="48" customWidth="1"/>
    <col min="9219" max="9221" width="11.42578125" style="48"/>
    <col min="9222" max="9252" width="2.7109375" style="48" customWidth="1"/>
    <col min="9253" max="9257" width="3.28515625" style="48" customWidth="1"/>
    <col min="9258" max="9258" width="1.28515625" style="48" customWidth="1"/>
    <col min="9259" max="9472" width="11.42578125" style="48"/>
    <col min="9473" max="9473" width="2.85546875" style="48" customWidth="1"/>
    <col min="9474" max="9474" width="1.140625" style="48" customWidth="1"/>
    <col min="9475" max="9477" width="11.42578125" style="48"/>
    <col min="9478" max="9508" width="2.7109375" style="48" customWidth="1"/>
    <col min="9509" max="9513" width="3.28515625" style="48" customWidth="1"/>
    <col min="9514" max="9514" width="1.28515625" style="48" customWidth="1"/>
    <col min="9515" max="9728" width="11.42578125" style="48"/>
    <col min="9729" max="9729" width="2.85546875" style="48" customWidth="1"/>
    <col min="9730" max="9730" width="1.140625" style="48" customWidth="1"/>
    <col min="9731" max="9733" width="11.42578125" style="48"/>
    <col min="9734" max="9764" width="2.7109375" style="48" customWidth="1"/>
    <col min="9765" max="9769" width="3.28515625" style="48" customWidth="1"/>
    <col min="9770" max="9770" width="1.28515625" style="48" customWidth="1"/>
    <col min="9771" max="9984" width="11.42578125" style="48"/>
    <col min="9985" max="9985" width="2.85546875" style="48" customWidth="1"/>
    <col min="9986" max="9986" width="1.140625" style="48" customWidth="1"/>
    <col min="9987" max="9989" width="11.42578125" style="48"/>
    <col min="9990" max="10020" width="2.7109375" style="48" customWidth="1"/>
    <col min="10021" max="10025" width="3.28515625" style="48" customWidth="1"/>
    <col min="10026" max="10026" width="1.28515625" style="48" customWidth="1"/>
    <col min="10027" max="10240" width="11.42578125" style="48"/>
    <col min="10241" max="10241" width="2.85546875" style="48" customWidth="1"/>
    <col min="10242" max="10242" width="1.140625" style="48" customWidth="1"/>
    <col min="10243" max="10245" width="11.42578125" style="48"/>
    <col min="10246" max="10276" width="2.7109375" style="48" customWidth="1"/>
    <col min="10277" max="10281" width="3.28515625" style="48" customWidth="1"/>
    <col min="10282" max="10282" width="1.28515625" style="48" customWidth="1"/>
    <col min="10283" max="10496" width="11.42578125" style="48"/>
    <col min="10497" max="10497" width="2.85546875" style="48" customWidth="1"/>
    <col min="10498" max="10498" width="1.140625" style="48" customWidth="1"/>
    <col min="10499" max="10501" width="11.42578125" style="48"/>
    <col min="10502" max="10532" width="2.7109375" style="48" customWidth="1"/>
    <col min="10533" max="10537" width="3.28515625" style="48" customWidth="1"/>
    <col min="10538" max="10538" width="1.28515625" style="48" customWidth="1"/>
    <col min="10539" max="10752" width="11.42578125" style="48"/>
    <col min="10753" max="10753" width="2.85546875" style="48" customWidth="1"/>
    <col min="10754" max="10754" width="1.140625" style="48" customWidth="1"/>
    <col min="10755" max="10757" width="11.42578125" style="48"/>
    <col min="10758" max="10788" width="2.7109375" style="48" customWidth="1"/>
    <col min="10789" max="10793" width="3.28515625" style="48" customWidth="1"/>
    <col min="10794" max="10794" width="1.28515625" style="48" customWidth="1"/>
    <col min="10795" max="11008" width="11.42578125" style="48"/>
    <col min="11009" max="11009" width="2.85546875" style="48" customWidth="1"/>
    <col min="11010" max="11010" width="1.140625" style="48" customWidth="1"/>
    <col min="11011" max="11013" width="11.42578125" style="48"/>
    <col min="11014" max="11044" width="2.7109375" style="48" customWidth="1"/>
    <col min="11045" max="11049" width="3.28515625" style="48" customWidth="1"/>
    <col min="11050" max="11050" width="1.28515625" style="48" customWidth="1"/>
    <col min="11051" max="11264" width="11.42578125" style="48"/>
    <col min="11265" max="11265" width="2.85546875" style="48" customWidth="1"/>
    <col min="11266" max="11266" width="1.140625" style="48" customWidth="1"/>
    <col min="11267" max="11269" width="11.42578125" style="48"/>
    <col min="11270" max="11300" width="2.7109375" style="48" customWidth="1"/>
    <col min="11301" max="11305" width="3.28515625" style="48" customWidth="1"/>
    <col min="11306" max="11306" width="1.28515625" style="48" customWidth="1"/>
    <col min="11307" max="11520" width="11.42578125" style="48"/>
    <col min="11521" max="11521" width="2.85546875" style="48" customWidth="1"/>
    <col min="11522" max="11522" width="1.140625" style="48" customWidth="1"/>
    <col min="11523" max="11525" width="11.42578125" style="48"/>
    <col min="11526" max="11556" width="2.7109375" style="48" customWidth="1"/>
    <col min="11557" max="11561" width="3.28515625" style="48" customWidth="1"/>
    <col min="11562" max="11562" width="1.28515625" style="48" customWidth="1"/>
    <col min="11563" max="11776" width="11.42578125" style="48"/>
    <col min="11777" max="11777" width="2.85546875" style="48" customWidth="1"/>
    <col min="11778" max="11778" width="1.140625" style="48" customWidth="1"/>
    <col min="11779" max="11781" width="11.42578125" style="48"/>
    <col min="11782" max="11812" width="2.7109375" style="48" customWidth="1"/>
    <col min="11813" max="11817" width="3.28515625" style="48" customWidth="1"/>
    <col min="11818" max="11818" width="1.28515625" style="48" customWidth="1"/>
    <col min="11819" max="12032" width="11.42578125" style="48"/>
    <col min="12033" max="12033" width="2.85546875" style="48" customWidth="1"/>
    <col min="12034" max="12034" width="1.140625" style="48" customWidth="1"/>
    <col min="12035" max="12037" width="11.42578125" style="48"/>
    <col min="12038" max="12068" width="2.7109375" style="48" customWidth="1"/>
    <col min="12069" max="12073" width="3.28515625" style="48" customWidth="1"/>
    <col min="12074" max="12074" width="1.28515625" style="48" customWidth="1"/>
    <col min="12075" max="12288" width="11.42578125" style="48"/>
    <col min="12289" max="12289" width="2.85546875" style="48" customWidth="1"/>
    <col min="12290" max="12290" width="1.140625" style="48" customWidth="1"/>
    <col min="12291" max="12293" width="11.42578125" style="48"/>
    <col min="12294" max="12324" width="2.7109375" style="48" customWidth="1"/>
    <col min="12325" max="12329" width="3.28515625" style="48" customWidth="1"/>
    <col min="12330" max="12330" width="1.28515625" style="48" customWidth="1"/>
    <col min="12331" max="12544" width="11.42578125" style="48"/>
    <col min="12545" max="12545" width="2.85546875" style="48" customWidth="1"/>
    <col min="12546" max="12546" width="1.140625" style="48" customWidth="1"/>
    <col min="12547" max="12549" width="11.42578125" style="48"/>
    <col min="12550" max="12580" width="2.7109375" style="48" customWidth="1"/>
    <col min="12581" max="12585" width="3.28515625" style="48" customWidth="1"/>
    <col min="12586" max="12586" width="1.28515625" style="48" customWidth="1"/>
    <col min="12587" max="12800" width="11.42578125" style="48"/>
    <col min="12801" max="12801" width="2.85546875" style="48" customWidth="1"/>
    <col min="12802" max="12802" width="1.140625" style="48" customWidth="1"/>
    <col min="12803" max="12805" width="11.42578125" style="48"/>
    <col min="12806" max="12836" width="2.7109375" style="48" customWidth="1"/>
    <col min="12837" max="12841" width="3.28515625" style="48" customWidth="1"/>
    <col min="12842" max="12842" width="1.28515625" style="48" customWidth="1"/>
    <col min="12843" max="13056" width="11.42578125" style="48"/>
    <col min="13057" max="13057" width="2.85546875" style="48" customWidth="1"/>
    <col min="13058" max="13058" width="1.140625" style="48" customWidth="1"/>
    <col min="13059" max="13061" width="11.42578125" style="48"/>
    <col min="13062" max="13092" width="2.7109375" style="48" customWidth="1"/>
    <col min="13093" max="13097" width="3.28515625" style="48" customWidth="1"/>
    <col min="13098" max="13098" width="1.28515625" style="48" customWidth="1"/>
    <col min="13099" max="13312" width="11.42578125" style="48"/>
    <col min="13313" max="13313" width="2.85546875" style="48" customWidth="1"/>
    <col min="13314" max="13314" width="1.140625" style="48" customWidth="1"/>
    <col min="13315" max="13317" width="11.42578125" style="48"/>
    <col min="13318" max="13348" width="2.7109375" style="48" customWidth="1"/>
    <col min="13349" max="13353" width="3.28515625" style="48" customWidth="1"/>
    <col min="13354" max="13354" width="1.28515625" style="48" customWidth="1"/>
    <col min="13355" max="13568" width="11.42578125" style="48"/>
    <col min="13569" max="13569" width="2.85546875" style="48" customWidth="1"/>
    <col min="13570" max="13570" width="1.140625" style="48" customWidth="1"/>
    <col min="13571" max="13573" width="11.42578125" style="48"/>
    <col min="13574" max="13604" width="2.7109375" style="48" customWidth="1"/>
    <col min="13605" max="13609" width="3.28515625" style="48" customWidth="1"/>
    <col min="13610" max="13610" width="1.28515625" style="48" customWidth="1"/>
    <col min="13611" max="13824" width="11.42578125" style="48"/>
    <col min="13825" max="13825" width="2.85546875" style="48" customWidth="1"/>
    <col min="13826" max="13826" width="1.140625" style="48" customWidth="1"/>
    <col min="13827" max="13829" width="11.42578125" style="48"/>
    <col min="13830" max="13860" width="2.7109375" style="48" customWidth="1"/>
    <col min="13861" max="13865" width="3.28515625" style="48" customWidth="1"/>
    <col min="13866" max="13866" width="1.28515625" style="48" customWidth="1"/>
    <col min="13867" max="14080" width="11.42578125" style="48"/>
    <col min="14081" max="14081" width="2.85546875" style="48" customWidth="1"/>
    <col min="14082" max="14082" width="1.140625" style="48" customWidth="1"/>
    <col min="14083" max="14085" width="11.42578125" style="48"/>
    <col min="14086" max="14116" width="2.7109375" style="48" customWidth="1"/>
    <col min="14117" max="14121" width="3.28515625" style="48" customWidth="1"/>
    <col min="14122" max="14122" width="1.28515625" style="48" customWidth="1"/>
    <col min="14123" max="14336" width="11.42578125" style="48"/>
    <col min="14337" max="14337" width="2.85546875" style="48" customWidth="1"/>
    <col min="14338" max="14338" width="1.140625" style="48" customWidth="1"/>
    <col min="14339" max="14341" width="11.42578125" style="48"/>
    <col min="14342" max="14372" width="2.7109375" style="48" customWidth="1"/>
    <col min="14373" max="14377" width="3.28515625" style="48" customWidth="1"/>
    <col min="14378" max="14378" width="1.28515625" style="48" customWidth="1"/>
    <col min="14379" max="14592" width="11.42578125" style="48"/>
    <col min="14593" max="14593" width="2.85546875" style="48" customWidth="1"/>
    <col min="14594" max="14594" width="1.140625" style="48" customWidth="1"/>
    <col min="14595" max="14597" width="11.42578125" style="48"/>
    <col min="14598" max="14628" width="2.7109375" style="48" customWidth="1"/>
    <col min="14629" max="14633" width="3.28515625" style="48" customWidth="1"/>
    <col min="14634" max="14634" width="1.28515625" style="48" customWidth="1"/>
    <col min="14635" max="14848" width="11.42578125" style="48"/>
    <col min="14849" max="14849" width="2.85546875" style="48" customWidth="1"/>
    <col min="14850" max="14850" width="1.140625" style="48" customWidth="1"/>
    <col min="14851" max="14853" width="11.42578125" style="48"/>
    <col min="14854" max="14884" width="2.7109375" style="48" customWidth="1"/>
    <col min="14885" max="14889" width="3.28515625" style="48" customWidth="1"/>
    <col min="14890" max="14890" width="1.28515625" style="48" customWidth="1"/>
    <col min="14891" max="15104" width="11.42578125" style="48"/>
    <col min="15105" max="15105" width="2.85546875" style="48" customWidth="1"/>
    <col min="15106" max="15106" width="1.140625" style="48" customWidth="1"/>
    <col min="15107" max="15109" width="11.42578125" style="48"/>
    <col min="15110" max="15140" width="2.7109375" style="48" customWidth="1"/>
    <col min="15141" max="15145" width="3.28515625" style="48" customWidth="1"/>
    <col min="15146" max="15146" width="1.28515625" style="48" customWidth="1"/>
    <col min="15147" max="15360" width="11.42578125" style="48"/>
    <col min="15361" max="15361" width="2.85546875" style="48" customWidth="1"/>
    <col min="15362" max="15362" width="1.140625" style="48" customWidth="1"/>
    <col min="15363" max="15365" width="11.42578125" style="48"/>
    <col min="15366" max="15396" width="2.7109375" style="48" customWidth="1"/>
    <col min="15397" max="15401" width="3.28515625" style="48" customWidth="1"/>
    <col min="15402" max="15402" width="1.28515625" style="48" customWidth="1"/>
    <col min="15403" max="15616" width="11.42578125" style="48"/>
    <col min="15617" max="15617" width="2.85546875" style="48" customWidth="1"/>
    <col min="15618" max="15618" width="1.140625" style="48" customWidth="1"/>
    <col min="15619" max="15621" width="11.42578125" style="48"/>
    <col min="15622" max="15652" width="2.7109375" style="48" customWidth="1"/>
    <col min="15653" max="15657" width="3.28515625" style="48" customWidth="1"/>
    <col min="15658" max="15658" width="1.28515625" style="48" customWidth="1"/>
    <col min="15659" max="15872" width="11.42578125" style="48"/>
    <col min="15873" max="15873" width="2.85546875" style="48" customWidth="1"/>
    <col min="15874" max="15874" width="1.140625" style="48" customWidth="1"/>
    <col min="15875" max="15877" width="11.42578125" style="48"/>
    <col min="15878" max="15908" width="2.7109375" style="48" customWidth="1"/>
    <col min="15909" max="15913" width="3.28515625" style="48" customWidth="1"/>
    <col min="15914" max="15914" width="1.28515625" style="48" customWidth="1"/>
    <col min="15915" max="16128" width="11.42578125" style="48"/>
    <col min="16129" max="16129" width="2.85546875" style="48" customWidth="1"/>
    <col min="16130" max="16130" width="1.140625" style="48" customWidth="1"/>
    <col min="16131" max="16133" width="11.42578125" style="48"/>
    <col min="16134" max="16164" width="2.7109375" style="48" customWidth="1"/>
    <col min="16165" max="16169" width="3.28515625" style="48" customWidth="1"/>
    <col min="16170" max="16170" width="1.28515625" style="48" customWidth="1"/>
    <col min="16171" max="16384" width="11.42578125" style="48"/>
  </cols>
  <sheetData>
    <row r="1" spans="1:47" s="14" customFormat="1" x14ac:dyDescent="0.2"/>
    <row r="2" spans="1:47" ht="20.25" customHeight="1" x14ac:dyDescent="0.2">
      <c r="B2" s="17"/>
      <c r="C2" s="296"/>
      <c r="D2" s="296"/>
      <c r="E2" s="296"/>
      <c r="F2" s="213" t="s">
        <v>571</v>
      </c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88" t="s">
        <v>376</v>
      </c>
      <c r="AH2" s="288"/>
      <c r="AI2" s="288"/>
      <c r="AJ2" s="288"/>
      <c r="AK2" s="298" t="s">
        <v>377</v>
      </c>
      <c r="AL2" s="298"/>
      <c r="AM2" s="298"/>
      <c r="AN2" s="298"/>
      <c r="AO2" s="298"/>
      <c r="AP2" s="98"/>
    </row>
    <row r="3" spans="1:47" ht="20.25" customHeight="1" x14ac:dyDescent="0.2">
      <c r="B3" s="22"/>
      <c r="C3" s="255"/>
      <c r="D3" s="255"/>
      <c r="E3" s="25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05" t="s">
        <v>378</v>
      </c>
      <c r="AH3" s="205"/>
      <c r="AI3" s="205"/>
      <c r="AJ3" s="205"/>
      <c r="AK3" s="299" t="s">
        <v>568</v>
      </c>
      <c r="AL3" s="299"/>
      <c r="AM3" s="299"/>
      <c r="AN3" s="299"/>
      <c r="AO3" s="299"/>
      <c r="AP3" s="99"/>
    </row>
    <row r="4" spans="1:47" ht="20.25" customHeight="1" x14ac:dyDescent="0.2">
      <c r="B4" s="25"/>
      <c r="C4" s="297"/>
      <c r="D4" s="297"/>
      <c r="E4" s="297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300" t="s">
        <v>379</v>
      </c>
      <c r="AH4" s="300"/>
      <c r="AI4" s="300"/>
      <c r="AJ4" s="300"/>
      <c r="AK4" s="301">
        <v>43278</v>
      </c>
      <c r="AL4" s="301"/>
      <c r="AM4" s="301"/>
      <c r="AN4" s="301"/>
      <c r="AO4" s="301"/>
      <c r="AP4" s="302"/>
    </row>
    <row r="5" spans="1:47" ht="20.25" customHeight="1" x14ac:dyDescent="0.2">
      <c r="B5" s="22"/>
      <c r="C5" s="100"/>
      <c r="D5" s="100"/>
      <c r="E5" s="100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68"/>
      <c r="AH5" s="68"/>
      <c r="AI5" s="68"/>
      <c r="AJ5" s="68"/>
      <c r="AK5" s="38"/>
      <c r="AL5" s="38"/>
      <c r="AM5" s="38"/>
      <c r="AN5" s="38"/>
      <c r="AO5" s="38"/>
      <c r="AP5" s="24"/>
    </row>
    <row r="6" spans="1:47" x14ac:dyDescent="0.2">
      <c r="B6" s="22"/>
      <c r="C6" s="303" t="s">
        <v>380</v>
      </c>
      <c r="D6" s="303"/>
      <c r="E6" s="303"/>
      <c r="F6" s="218" t="s">
        <v>381</v>
      </c>
      <c r="G6" s="218"/>
      <c r="H6" s="218"/>
      <c r="I6" s="218"/>
      <c r="J6" s="218" t="s">
        <v>382</v>
      </c>
      <c r="K6" s="218"/>
      <c r="L6" s="218"/>
      <c r="M6" s="218"/>
      <c r="N6" s="218" t="s">
        <v>383</v>
      </c>
      <c r="O6" s="218"/>
      <c r="P6" s="218"/>
      <c r="Q6" s="218"/>
      <c r="R6" s="218"/>
      <c r="S6" s="255" t="s">
        <v>384</v>
      </c>
      <c r="T6" s="255"/>
      <c r="U6" s="255"/>
      <c r="V6" s="255"/>
      <c r="W6" s="33"/>
      <c r="X6" s="295"/>
      <c r="Y6" s="295"/>
      <c r="Z6" s="295"/>
      <c r="AA6" s="295"/>
      <c r="AB6" s="295"/>
      <c r="AC6" s="295"/>
      <c r="AD6" s="295"/>
      <c r="AE6" s="295"/>
      <c r="AF6" s="295"/>
      <c r="AG6" s="33"/>
      <c r="AH6" s="33"/>
      <c r="AI6" s="33"/>
      <c r="AJ6" s="33"/>
      <c r="AK6" s="33"/>
      <c r="AL6" s="33"/>
      <c r="AM6" s="33"/>
      <c r="AN6" s="33"/>
      <c r="AO6" s="33"/>
      <c r="AP6" s="24"/>
    </row>
    <row r="7" spans="1:47" x14ac:dyDescent="0.2">
      <c r="B7" s="22"/>
      <c r="C7" s="303" t="s">
        <v>385</v>
      </c>
      <c r="D7" s="303"/>
      <c r="E7" s="303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33"/>
      <c r="AH7" s="33"/>
      <c r="AI7" s="33"/>
      <c r="AJ7" s="33"/>
      <c r="AK7" s="33"/>
      <c r="AL7" s="33"/>
      <c r="AM7" s="33"/>
      <c r="AN7" s="33"/>
      <c r="AO7" s="33"/>
      <c r="AP7" s="24"/>
    </row>
    <row r="8" spans="1:47" x14ac:dyDescent="0.2">
      <c r="B8" s="22"/>
      <c r="C8" s="217" t="s">
        <v>386</v>
      </c>
      <c r="D8" s="217"/>
      <c r="E8" s="217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3"/>
      <c r="AH8" s="33"/>
      <c r="AI8" s="33"/>
      <c r="AJ8" s="33"/>
      <c r="AK8" s="33"/>
      <c r="AL8" s="33"/>
      <c r="AM8" s="33"/>
      <c r="AN8" s="33"/>
      <c r="AO8" s="33"/>
      <c r="AP8" s="24"/>
    </row>
    <row r="9" spans="1:47" x14ac:dyDescent="0.2">
      <c r="B9" s="22"/>
      <c r="C9" s="303" t="s">
        <v>387</v>
      </c>
      <c r="D9" s="303"/>
      <c r="E9" s="303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3"/>
      <c r="AH9" s="33"/>
      <c r="AI9" s="33"/>
      <c r="AJ9" s="33"/>
      <c r="AK9" s="33"/>
      <c r="AL9" s="33"/>
      <c r="AM9" s="33"/>
      <c r="AN9" s="33"/>
      <c r="AO9" s="33"/>
      <c r="AP9" s="24"/>
    </row>
    <row r="10" spans="1:47" x14ac:dyDescent="0.2">
      <c r="B10" s="22"/>
      <c r="C10" s="217" t="s">
        <v>388</v>
      </c>
      <c r="D10" s="217"/>
      <c r="E10" s="217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3"/>
      <c r="AH10" s="33"/>
      <c r="AI10" s="33"/>
      <c r="AJ10" s="33"/>
      <c r="AK10" s="33"/>
      <c r="AL10" s="33"/>
      <c r="AM10" s="33"/>
      <c r="AN10" s="33"/>
      <c r="AO10" s="33"/>
      <c r="AP10" s="24"/>
    </row>
    <row r="11" spans="1:47" x14ac:dyDescent="0.2">
      <c r="B11" s="22"/>
      <c r="C11" s="33"/>
      <c r="D11" s="33"/>
      <c r="E11" s="33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24"/>
    </row>
    <row r="12" spans="1:47" s="55" customFormat="1" ht="20.100000000000001" customHeight="1" x14ac:dyDescent="0.2">
      <c r="A12" s="54"/>
      <c r="B12" s="52"/>
      <c r="C12" s="305" t="s">
        <v>471</v>
      </c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7"/>
      <c r="AP12" s="53"/>
      <c r="AQ12" s="54"/>
      <c r="AR12" s="54"/>
      <c r="AS12" s="54"/>
      <c r="AT12" s="54"/>
      <c r="AU12" s="54"/>
    </row>
    <row r="13" spans="1:47" s="45" customFormat="1" ht="20.100000000000001" customHeight="1" x14ac:dyDescent="0.2">
      <c r="A13" s="37"/>
      <c r="B13" s="30"/>
      <c r="C13" s="308" t="s">
        <v>472</v>
      </c>
      <c r="D13" s="309"/>
      <c r="E13" s="309"/>
      <c r="F13" s="310" t="s">
        <v>473</v>
      </c>
      <c r="G13" s="311"/>
      <c r="H13" s="311"/>
      <c r="I13" s="312"/>
      <c r="J13" s="311" t="s">
        <v>474</v>
      </c>
      <c r="K13" s="311"/>
      <c r="L13" s="311"/>
      <c r="M13" s="311"/>
      <c r="N13" s="310" t="s">
        <v>475</v>
      </c>
      <c r="O13" s="311"/>
      <c r="P13" s="311"/>
      <c r="Q13" s="311"/>
      <c r="R13" s="310" t="s">
        <v>476</v>
      </c>
      <c r="S13" s="311"/>
      <c r="T13" s="311"/>
      <c r="U13" s="312"/>
      <c r="V13" s="311" t="s">
        <v>477</v>
      </c>
      <c r="W13" s="311"/>
      <c r="X13" s="311"/>
      <c r="Y13" s="311"/>
      <c r="Z13" s="310" t="s">
        <v>478</v>
      </c>
      <c r="AA13" s="311"/>
      <c r="AB13" s="311"/>
      <c r="AC13" s="312"/>
      <c r="AD13" s="311" t="s">
        <v>479</v>
      </c>
      <c r="AE13" s="311"/>
      <c r="AF13" s="311"/>
      <c r="AG13" s="311"/>
      <c r="AH13" s="310" t="s">
        <v>480</v>
      </c>
      <c r="AI13" s="311"/>
      <c r="AJ13" s="311"/>
      <c r="AK13" s="312"/>
      <c r="AL13" s="310" t="s">
        <v>481</v>
      </c>
      <c r="AM13" s="311"/>
      <c r="AN13" s="311"/>
      <c r="AO13" s="318"/>
      <c r="AP13" s="36"/>
      <c r="AQ13" s="37"/>
      <c r="AR13" s="37"/>
      <c r="AS13" s="37"/>
      <c r="AT13" s="37"/>
      <c r="AU13" s="37"/>
    </row>
    <row r="14" spans="1:47" ht="39.950000000000003" customHeight="1" x14ac:dyDescent="0.2">
      <c r="B14" s="22"/>
      <c r="C14" s="319" t="s">
        <v>482</v>
      </c>
      <c r="D14" s="320"/>
      <c r="E14" s="320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2"/>
      <c r="AP14" s="24"/>
    </row>
    <row r="15" spans="1:47" ht="39.950000000000003" customHeight="1" x14ac:dyDescent="0.2">
      <c r="B15" s="22"/>
      <c r="C15" s="313" t="s">
        <v>483</v>
      </c>
      <c r="D15" s="314"/>
      <c r="E15" s="314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103"/>
      <c r="AP15" s="24"/>
    </row>
    <row r="16" spans="1:47" ht="39.950000000000003" customHeight="1" x14ac:dyDescent="0.2">
      <c r="B16" s="22"/>
      <c r="C16" s="313" t="s">
        <v>484</v>
      </c>
      <c r="D16" s="314"/>
      <c r="E16" s="314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103"/>
      <c r="AP16" s="24"/>
    </row>
    <row r="17" spans="1:47" ht="39.950000000000003" customHeight="1" x14ac:dyDescent="0.2">
      <c r="B17" s="22"/>
      <c r="C17" s="313" t="s">
        <v>485</v>
      </c>
      <c r="D17" s="314"/>
      <c r="E17" s="314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103"/>
      <c r="AP17" s="24"/>
    </row>
    <row r="18" spans="1:47" ht="39.950000000000003" customHeight="1" x14ac:dyDescent="0.2">
      <c r="B18" s="22"/>
      <c r="C18" s="315" t="s">
        <v>486</v>
      </c>
      <c r="D18" s="316"/>
      <c r="E18" s="316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5"/>
      <c r="AP18" s="24"/>
    </row>
    <row r="19" spans="1:47" s="55" customFormat="1" ht="20.100000000000001" customHeight="1" x14ac:dyDescent="0.2">
      <c r="A19" s="54"/>
      <c r="B19" s="106"/>
      <c r="C19" s="317" t="s">
        <v>487</v>
      </c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107"/>
      <c r="AQ19" s="54"/>
      <c r="AR19" s="54"/>
      <c r="AS19" s="54"/>
      <c r="AT19" s="54"/>
      <c r="AU19" s="54"/>
    </row>
    <row r="20" spans="1:47" s="54" customFormat="1" x14ac:dyDescent="0.2"/>
    <row r="21" spans="1:47" s="54" customFormat="1" x14ac:dyDescent="0.2"/>
    <row r="22" spans="1:47" s="54" customFormat="1" ht="12.75" customHeight="1" x14ac:dyDescent="0.2"/>
    <row r="23" spans="1:47" s="14" customFormat="1" x14ac:dyDescent="0.2"/>
    <row r="24" spans="1:47" s="14" customFormat="1" ht="15" customHeight="1" x14ac:dyDescent="0.2"/>
    <row r="25" spans="1:47" s="14" customFormat="1" ht="15" customHeight="1" x14ac:dyDescent="0.2"/>
    <row r="26" spans="1:47" s="14" customFormat="1" x14ac:dyDescent="0.2"/>
    <row r="27" spans="1:47" s="14" customFormat="1" ht="15" customHeight="1" x14ac:dyDescent="0.2"/>
    <row r="28" spans="1:47" s="14" customFormat="1" ht="15" customHeight="1" x14ac:dyDescent="0.2"/>
    <row r="29" spans="1:47" s="14" customFormat="1" x14ac:dyDescent="0.2"/>
    <row r="30" spans="1:47" s="15" customFormat="1" ht="15" customHeight="1" x14ac:dyDescent="0.2"/>
    <row r="31" spans="1:47" s="15" customFormat="1" ht="15" customHeight="1" x14ac:dyDescent="0.2"/>
    <row r="32" spans="1:47" s="15" customFormat="1" ht="15" customHeight="1" x14ac:dyDescent="0.2"/>
    <row r="33" s="15" customFormat="1" x14ac:dyDescent="0.2"/>
    <row r="34" s="15" customFormat="1" x14ac:dyDescent="0.2"/>
    <row r="35" s="15" customFormat="1" x14ac:dyDescent="0.2"/>
    <row r="36" s="15" customFormat="1" x14ac:dyDescent="0.2"/>
    <row r="37" s="15" customFormat="1" x14ac:dyDescent="0.2"/>
    <row r="38" s="15" customFormat="1" x14ac:dyDescent="0.2"/>
    <row r="39" s="15" customFormat="1" x14ac:dyDescent="0.2"/>
    <row r="40" s="15" customFormat="1" x14ac:dyDescent="0.2"/>
    <row r="41" s="15" customFormat="1" x14ac:dyDescent="0.2"/>
    <row r="42" s="15" customFormat="1" x14ac:dyDescent="0.2"/>
    <row r="43" s="15" customFormat="1" x14ac:dyDescent="0.2"/>
    <row r="44" s="15" customFormat="1" x14ac:dyDescent="0.2"/>
    <row r="45" s="15" customFormat="1" x14ac:dyDescent="0.2"/>
    <row r="46" s="15" customFormat="1" x14ac:dyDescent="0.2"/>
    <row r="47" s="15" customFormat="1" x14ac:dyDescent="0.2"/>
    <row r="48" s="15" customFormat="1" x14ac:dyDescent="0.2"/>
    <row r="49" s="15" customFormat="1" x14ac:dyDescent="0.2"/>
    <row r="50" s="15" customFormat="1" x14ac:dyDescent="0.2"/>
    <row r="51" s="15" customFormat="1" x14ac:dyDescent="0.2"/>
    <row r="52" s="15" customFormat="1" x14ac:dyDescent="0.2"/>
    <row r="53" s="15" customFormat="1" x14ac:dyDescent="0.2"/>
    <row r="54" s="15" customFormat="1" x14ac:dyDescent="0.2"/>
    <row r="55" s="15" customFormat="1" x14ac:dyDescent="0.2"/>
    <row r="56" s="15" customFormat="1" x14ac:dyDescent="0.2"/>
    <row r="57" s="15" customFormat="1" x14ac:dyDescent="0.2"/>
    <row r="58" s="15" customFormat="1" x14ac:dyDescent="0.2"/>
    <row r="59" s="15" customFormat="1" x14ac:dyDescent="0.2"/>
    <row r="60" s="15" customFormat="1" x14ac:dyDescent="0.2"/>
    <row r="61" s="15" customFormat="1" x14ac:dyDescent="0.2"/>
    <row r="62" s="15" customFormat="1" x14ac:dyDescent="0.2"/>
    <row r="63" s="15" customFormat="1" x14ac:dyDescent="0.2"/>
    <row r="64" s="15" customFormat="1" x14ac:dyDescent="0.2"/>
    <row r="65" s="15" customFormat="1" x14ac:dyDescent="0.2"/>
    <row r="66" s="15" customFormat="1" x14ac:dyDescent="0.2"/>
    <row r="67" s="15" customFormat="1" x14ac:dyDescent="0.2"/>
    <row r="68" s="15" customFormat="1" x14ac:dyDescent="0.2"/>
    <row r="69" s="15" customFormat="1" x14ac:dyDescent="0.2"/>
    <row r="70" s="15" customFormat="1" x14ac:dyDescent="0.2"/>
    <row r="71" s="15" customFormat="1" x14ac:dyDescent="0.2"/>
    <row r="72" s="15" customFormat="1" x14ac:dyDescent="0.2"/>
    <row r="73" s="15" customFormat="1" x14ac:dyDescent="0.2"/>
    <row r="74" s="15" customFormat="1" x14ac:dyDescent="0.2"/>
    <row r="75" s="15" customFormat="1" x14ac:dyDescent="0.2"/>
    <row r="76" s="15" customFormat="1" x14ac:dyDescent="0.2"/>
    <row r="77" s="15" customFormat="1" x14ac:dyDescent="0.2"/>
    <row r="78" s="15" customFormat="1" x14ac:dyDescent="0.2"/>
    <row r="79" s="15" customFormat="1" x14ac:dyDescent="0.2"/>
    <row r="80" s="15" customFormat="1" x14ac:dyDescent="0.2"/>
    <row r="81" s="15" customFormat="1" x14ac:dyDescent="0.2"/>
    <row r="82" s="15" customFormat="1" x14ac:dyDescent="0.2"/>
    <row r="83" s="15" customFormat="1" x14ac:dyDescent="0.2"/>
    <row r="84" s="15" customFormat="1" x14ac:dyDescent="0.2"/>
    <row r="85" s="15" customFormat="1" x14ac:dyDescent="0.2"/>
    <row r="86" s="15" customFormat="1" x14ac:dyDescent="0.2"/>
    <row r="87" s="15" customFormat="1" x14ac:dyDescent="0.2"/>
    <row r="88" s="15" customFormat="1" x14ac:dyDescent="0.2"/>
    <row r="89" s="15" customFormat="1" x14ac:dyDescent="0.2"/>
    <row r="90" s="16" customFormat="1" ht="24" customHeight="1" x14ac:dyDescent="0.2"/>
  </sheetData>
  <mergeCells count="39">
    <mergeCell ref="C17:E17"/>
    <mergeCell ref="C18:E18"/>
    <mergeCell ref="C19:AO19"/>
    <mergeCell ref="AD13:AG13"/>
    <mergeCell ref="AH13:AK13"/>
    <mergeCell ref="AL13:AO13"/>
    <mergeCell ref="C14:E14"/>
    <mergeCell ref="C15:E15"/>
    <mergeCell ref="C16:E16"/>
    <mergeCell ref="C10:E10"/>
    <mergeCell ref="F10:AF10"/>
    <mergeCell ref="C12:AO12"/>
    <mergeCell ref="C13:E13"/>
    <mergeCell ref="F13:I13"/>
    <mergeCell ref="J13:M13"/>
    <mergeCell ref="N13:Q13"/>
    <mergeCell ref="R13:U13"/>
    <mergeCell ref="V13:Y13"/>
    <mergeCell ref="Z13:AC13"/>
    <mergeCell ref="C7:E7"/>
    <mergeCell ref="F7:AF7"/>
    <mergeCell ref="C8:E8"/>
    <mergeCell ref="F8:AF8"/>
    <mergeCell ref="C9:E9"/>
    <mergeCell ref="F9:AF9"/>
    <mergeCell ref="X6:AF6"/>
    <mergeCell ref="C2:E4"/>
    <mergeCell ref="F2:AF4"/>
    <mergeCell ref="AG2:AJ2"/>
    <mergeCell ref="AK2:AO2"/>
    <mergeCell ref="AG3:AJ3"/>
    <mergeCell ref="AK3:AO3"/>
    <mergeCell ref="AG4:AJ4"/>
    <mergeCell ref="AK4:AP4"/>
    <mergeCell ref="C6:E6"/>
    <mergeCell ref="F6:I6"/>
    <mergeCell ref="J6:M6"/>
    <mergeCell ref="N6:R6"/>
    <mergeCell ref="S6:V6"/>
  </mergeCells>
  <printOptions horizontalCentered="1" verticalCentered="1"/>
  <pageMargins left="0.6692913385826772" right="0.59055118110236227" top="0.98425196850393704" bottom="0.78740157480314965" header="0" footer="0"/>
  <pageSetup scale="83" orientation="landscape" r:id="rId1"/>
  <headerFooter scaleWithDoc="0">
    <oddFooter>&amp;L&amp;8Código: F-MGP-01&amp;C&amp;8Versión 08
COPIA CONTROLADA&amp;R&amp;8Página &amp;P de &amp;N</oddFooter>
  </headerFooter>
  <rowBreaks count="1" manualBreakCount="1">
    <brk id="80" min="2" max="40" man="1"/>
  </rowBreaks>
  <colBreaks count="1" manualBreakCount="1">
    <brk id="43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316"/>
  <sheetViews>
    <sheetView tabSelected="1" view="pageLayout" topLeftCell="C7" zoomScale="80" zoomScaleNormal="60" zoomScaleSheetLayoutView="100" zoomScalePageLayoutView="80" workbookViewId="0">
      <selection activeCell="D2" sqref="D2:G4"/>
    </sheetView>
  </sheetViews>
  <sheetFormatPr baseColWidth="10" defaultRowHeight="12.75" x14ac:dyDescent="0.2"/>
  <cols>
    <col min="1" max="1" width="2.5703125" style="108" customWidth="1"/>
    <col min="2" max="2" width="2.7109375" style="108" customWidth="1"/>
    <col min="3" max="3" width="54.5703125" style="114" customWidth="1"/>
    <col min="4" max="8" width="18" style="114" customWidth="1"/>
    <col min="9" max="9" width="19" style="114" customWidth="1"/>
    <col min="10" max="10" width="2.7109375" style="108" customWidth="1"/>
    <col min="11" max="11" width="2.140625" style="108" customWidth="1"/>
    <col min="12" max="40" width="11.42578125" style="108"/>
    <col min="41" max="256" width="11.42578125" style="114"/>
    <col min="257" max="257" width="2.5703125" style="114" customWidth="1"/>
    <col min="258" max="258" width="2.7109375" style="114" customWidth="1"/>
    <col min="259" max="259" width="54.5703125" style="114" customWidth="1"/>
    <col min="260" max="264" width="18" style="114" customWidth="1"/>
    <col min="265" max="265" width="19" style="114" customWidth="1"/>
    <col min="266" max="266" width="2.7109375" style="114" customWidth="1"/>
    <col min="267" max="267" width="2.140625" style="114" customWidth="1"/>
    <col min="268" max="512" width="11.42578125" style="114"/>
    <col min="513" max="513" width="2.5703125" style="114" customWidth="1"/>
    <col min="514" max="514" width="2.7109375" style="114" customWidth="1"/>
    <col min="515" max="515" width="54.5703125" style="114" customWidth="1"/>
    <col min="516" max="520" width="18" style="114" customWidth="1"/>
    <col min="521" max="521" width="19" style="114" customWidth="1"/>
    <col min="522" max="522" width="2.7109375" style="114" customWidth="1"/>
    <col min="523" max="523" width="2.140625" style="114" customWidth="1"/>
    <col min="524" max="768" width="11.42578125" style="114"/>
    <col min="769" max="769" width="2.5703125" style="114" customWidth="1"/>
    <col min="770" max="770" width="2.7109375" style="114" customWidth="1"/>
    <col min="771" max="771" width="54.5703125" style="114" customWidth="1"/>
    <col min="772" max="776" width="18" style="114" customWidth="1"/>
    <col min="777" max="777" width="19" style="114" customWidth="1"/>
    <col min="778" max="778" width="2.7109375" style="114" customWidth="1"/>
    <col min="779" max="779" width="2.140625" style="114" customWidth="1"/>
    <col min="780" max="1024" width="11.42578125" style="114"/>
    <col min="1025" max="1025" width="2.5703125" style="114" customWidth="1"/>
    <col min="1026" max="1026" width="2.7109375" style="114" customWidth="1"/>
    <col min="1027" max="1027" width="54.5703125" style="114" customWidth="1"/>
    <col min="1028" max="1032" width="18" style="114" customWidth="1"/>
    <col min="1033" max="1033" width="19" style="114" customWidth="1"/>
    <col min="1034" max="1034" width="2.7109375" style="114" customWidth="1"/>
    <col min="1035" max="1035" width="2.140625" style="114" customWidth="1"/>
    <col min="1036" max="1280" width="11.42578125" style="114"/>
    <col min="1281" max="1281" width="2.5703125" style="114" customWidth="1"/>
    <col min="1282" max="1282" width="2.7109375" style="114" customWidth="1"/>
    <col min="1283" max="1283" width="54.5703125" style="114" customWidth="1"/>
    <col min="1284" max="1288" width="18" style="114" customWidth="1"/>
    <col min="1289" max="1289" width="19" style="114" customWidth="1"/>
    <col min="1290" max="1290" width="2.7109375" style="114" customWidth="1"/>
    <col min="1291" max="1291" width="2.140625" style="114" customWidth="1"/>
    <col min="1292" max="1536" width="11.42578125" style="114"/>
    <col min="1537" max="1537" width="2.5703125" style="114" customWidth="1"/>
    <col min="1538" max="1538" width="2.7109375" style="114" customWidth="1"/>
    <col min="1539" max="1539" width="54.5703125" style="114" customWidth="1"/>
    <col min="1540" max="1544" width="18" style="114" customWidth="1"/>
    <col min="1545" max="1545" width="19" style="114" customWidth="1"/>
    <col min="1546" max="1546" width="2.7109375" style="114" customWidth="1"/>
    <col min="1547" max="1547" width="2.140625" style="114" customWidth="1"/>
    <col min="1548" max="1792" width="11.42578125" style="114"/>
    <col min="1793" max="1793" width="2.5703125" style="114" customWidth="1"/>
    <col min="1794" max="1794" width="2.7109375" style="114" customWidth="1"/>
    <col min="1795" max="1795" width="54.5703125" style="114" customWidth="1"/>
    <col min="1796" max="1800" width="18" style="114" customWidth="1"/>
    <col min="1801" max="1801" width="19" style="114" customWidth="1"/>
    <col min="1802" max="1802" width="2.7109375" style="114" customWidth="1"/>
    <col min="1803" max="1803" width="2.140625" style="114" customWidth="1"/>
    <col min="1804" max="2048" width="11.42578125" style="114"/>
    <col min="2049" max="2049" width="2.5703125" style="114" customWidth="1"/>
    <col min="2050" max="2050" width="2.7109375" style="114" customWidth="1"/>
    <col min="2051" max="2051" width="54.5703125" style="114" customWidth="1"/>
    <col min="2052" max="2056" width="18" style="114" customWidth="1"/>
    <col min="2057" max="2057" width="19" style="114" customWidth="1"/>
    <col min="2058" max="2058" width="2.7109375" style="114" customWidth="1"/>
    <col min="2059" max="2059" width="2.140625" style="114" customWidth="1"/>
    <col min="2060" max="2304" width="11.42578125" style="114"/>
    <col min="2305" max="2305" width="2.5703125" style="114" customWidth="1"/>
    <col min="2306" max="2306" width="2.7109375" style="114" customWidth="1"/>
    <col min="2307" max="2307" width="54.5703125" style="114" customWidth="1"/>
    <col min="2308" max="2312" width="18" style="114" customWidth="1"/>
    <col min="2313" max="2313" width="19" style="114" customWidth="1"/>
    <col min="2314" max="2314" width="2.7109375" style="114" customWidth="1"/>
    <col min="2315" max="2315" width="2.140625" style="114" customWidth="1"/>
    <col min="2316" max="2560" width="11.42578125" style="114"/>
    <col min="2561" max="2561" width="2.5703125" style="114" customWidth="1"/>
    <col min="2562" max="2562" width="2.7109375" style="114" customWidth="1"/>
    <col min="2563" max="2563" width="54.5703125" style="114" customWidth="1"/>
    <col min="2564" max="2568" width="18" style="114" customWidth="1"/>
    <col min="2569" max="2569" width="19" style="114" customWidth="1"/>
    <col min="2570" max="2570" width="2.7109375" style="114" customWidth="1"/>
    <col min="2571" max="2571" width="2.140625" style="114" customWidth="1"/>
    <col min="2572" max="2816" width="11.42578125" style="114"/>
    <col min="2817" max="2817" width="2.5703125" style="114" customWidth="1"/>
    <col min="2818" max="2818" width="2.7109375" style="114" customWidth="1"/>
    <col min="2819" max="2819" width="54.5703125" style="114" customWidth="1"/>
    <col min="2820" max="2824" width="18" style="114" customWidth="1"/>
    <col min="2825" max="2825" width="19" style="114" customWidth="1"/>
    <col min="2826" max="2826" width="2.7109375" style="114" customWidth="1"/>
    <col min="2827" max="2827" width="2.140625" style="114" customWidth="1"/>
    <col min="2828" max="3072" width="11.42578125" style="114"/>
    <col min="3073" max="3073" width="2.5703125" style="114" customWidth="1"/>
    <col min="3074" max="3074" width="2.7109375" style="114" customWidth="1"/>
    <col min="3075" max="3075" width="54.5703125" style="114" customWidth="1"/>
    <col min="3076" max="3080" width="18" style="114" customWidth="1"/>
    <col min="3081" max="3081" width="19" style="114" customWidth="1"/>
    <col min="3082" max="3082" width="2.7109375" style="114" customWidth="1"/>
    <col min="3083" max="3083" width="2.140625" style="114" customWidth="1"/>
    <col min="3084" max="3328" width="11.42578125" style="114"/>
    <col min="3329" max="3329" width="2.5703125" style="114" customWidth="1"/>
    <col min="3330" max="3330" width="2.7109375" style="114" customWidth="1"/>
    <col min="3331" max="3331" width="54.5703125" style="114" customWidth="1"/>
    <col min="3332" max="3336" width="18" style="114" customWidth="1"/>
    <col min="3337" max="3337" width="19" style="114" customWidth="1"/>
    <col min="3338" max="3338" width="2.7109375" style="114" customWidth="1"/>
    <col min="3339" max="3339" width="2.140625" style="114" customWidth="1"/>
    <col min="3340" max="3584" width="11.42578125" style="114"/>
    <col min="3585" max="3585" width="2.5703125" style="114" customWidth="1"/>
    <col min="3586" max="3586" width="2.7109375" style="114" customWidth="1"/>
    <col min="3587" max="3587" width="54.5703125" style="114" customWidth="1"/>
    <col min="3588" max="3592" width="18" style="114" customWidth="1"/>
    <col min="3593" max="3593" width="19" style="114" customWidth="1"/>
    <col min="3594" max="3594" width="2.7109375" style="114" customWidth="1"/>
    <col min="3595" max="3595" width="2.140625" style="114" customWidth="1"/>
    <col min="3596" max="3840" width="11.42578125" style="114"/>
    <col min="3841" max="3841" width="2.5703125" style="114" customWidth="1"/>
    <col min="3842" max="3842" width="2.7109375" style="114" customWidth="1"/>
    <col min="3843" max="3843" width="54.5703125" style="114" customWidth="1"/>
    <col min="3844" max="3848" width="18" style="114" customWidth="1"/>
    <col min="3849" max="3849" width="19" style="114" customWidth="1"/>
    <col min="3850" max="3850" width="2.7109375" style="114" customWidth="1"/>
    <col min="3851" max="3851" width="2.140625" style="114" customWidth="1"/>
    <col min="3852" max="4096" width="11.42578125" style="114"/>
    <col min="4097" max="4097" width="2.5703125" style="114" customWidth="1"/>
    <col min="4098" max="4098" width="2.7109375" style="114" customWidth="1"/>
    <col min="4099" max="4099" width="54.5703125" style="114" customWidth="1"/>
    <col min="4100" max="4104" width="18" style="114" customWidth="1"/>
    <col min="4105" max="4105" width="19" style="114" customWidth="1"/>
    <col min="4106" max="4106" width="2.7109375" style="114" customWidth="1"/>
    <col min="4107" max="4107" width="2.140625" style="114" customWidth="1"/>
    <col min="4108" max="4352" width="11.42578125" style="114"/>
    <col min="4353" max="4353" width="2.5703125" style="114" customWidth="1"/>
    <col min="4354" max="4354" width="2.7109375" style="114" customWidth="1"/>
    <col min="4355" max="4355" width="54.5703125" style="114" customWidth="1"/>
    <col min="4356" max="4360" width="18" style="114" customWidth="1"/>
    <col min="4361" max="4361" width="19" style="114" customWidth="1"/>
    <col min="4362" max="4362" width="2.7109375" style="114" customWidth="1"/>
    <col min="4363" max="4363" width="2.140625" style="114" customWidth="1"/>
    <col min="4364" max="4608" width="11.42578125" style="114"/>
    <col min="4609" max="4609" width="2.5703125" style="114" customWidth="1"/>
    <col min="4610" max="4610" width="2.7109375" style="114" customWidth="1"/>
    <col min="4611" max="4611" width="54.5703125" style="114" customWidth="1"/>
    <col min="4612" max="4616" width="18" style="114" customWidth="1"/>
    <col min="4617" max="4617" width="19" style="114" customWidth="1"/>
    <col min="4618" max="4618" width="2.7109375" style="114" customWidth="1"/>
    <col min="4619" max="4619" width="2.140625" style="114" customWidth="1"/>
    <col min="4620" max="4864" width="11.42578125" style="114"/>
    <col min="4865" max="4865" width="2.5703125" style="114" customWidth="1"/>
    <col min="4866" max="4866" width="2.7109375" style="114" customWidth="1"/>
    <col min="4867" max="4867" width="54.5703125" style="114" customWidth="1"/>
    <col min="4868" max="4872" width="18" style="114" customWidth="1"/>
    <col min="4873" max="4873" width="19" style="114" customWidth="1"/>
    <col min="4874" max="4874" width="2.7109375" style="114" customWidth="1"/>
    <col min="4875" max="4875" width="2.140625" style="114" customWidth="1"/>
    <col min="4876" max="5120" width="11.42578125" style="114"/>
    <col min="5121" max="5121" width="2.5703125" style="114" customWidth="1"/>
    <col min="5122" max="5122" width="2.7109375" style="114" customWidth="1"/>
    <col min="5123" max="5123" width="54.5703125" style="114" customWidth="1"/>
    <col min="5124" max="5128" width="18" style="114" customWidth="1"/>
    <col min="5129" max="5129" width="19" style="114" customWidth="1"/>
    <col min="5130" max="5130" width="2.7109375" style="114" customWidth="1"/>
    <col min="5131" max="5131" width="2.140625" style="114" customWidth="1"/>
    <col min="5132" max="5376" width="11.42578125" style="114"/>
    <col min="5377" max="5377" width="2.5703125" style="114" customWidth="1"/>
    <col min="5378" max="5378" width="2.7109375" style="114" customWidth="1"/>
    <col min="5379" max="5379" width="54.5703125" style="114" customWidth="1"/>
    <col min="5380" max="5384" width="18" style="114" customWidth="1"/>
    <col min="5385" max="5385" width="19" style="114" customWidth="1"/>
    <col min="5386" max="5386" width="2.7109375" style="114" customWidth="1"/>
    <col min="5387" max="5387" width="2.140625" style="114" customWidth="1"/>
    <col min="5388" max="5632" width="11.42578125" style="114"/>
    <col min="5633" max="5633" width="2.5703125" style="114" customWidth="1"/>
    <col min="5634" max="5634" width="2.7109375" style="114" customWidth="1"/>
    <col min="5635" max="5635" width="54.5703125" style="114" customWidth="1"/>
    <col min="5636" max="5640" width="18" style="114" customWidth="1"/>
    <col min="5641" max="5641" width="19" style="114" customWidth="1"/>
    <col min="5642" max="5642" width="2.7109375" style="114" customWidth="1"/>
    <col min="5643" max="5643" width="2.140625" style="114" customWidth="1"/>
    <col min="5644" max="5888" width="11.42578125" style="114"/>
    <col min="5889" max="5889" width="2.5703125" style="114" customWidth="1"/>
    <col min="5890" max="5890" width="2.7109375" style="114" customWidth="1"/>
    <col min="5891" max="5891" width="54.5703125" style="114" customWidth="1"/>
    <col min="5892" max="5896" width="18" style="114" customWidth="1"/>
    <col min="5897" max="5897" width="19" style="114" customWidth="1"/>
    <col min="5898" max="5898" width="2.7109375" style="114" customWidth="1"/>
    <col min="5899" max="5899" width="2.140625" style="114" customWidth="1"/>
    <col min="5900" max="6144" width="11.42578125" style="114"/>
    <col min="6145" max="6145" width="2.5703125" style="114" customWidth="1"/>
    <col min="6146" max="6146" width="2.7109375" style="114" customWidth="1"/>
    <col min="6147" max="6147" width="54.5703125" style="114" customWidth="1"/>
    <col min="6148" max="6152" width="18" style="114" customWidth="1"/>
    <col min="6153" max="6153" width="19" style="114" customWidth="1"/>
    <col min="6154" max="6154" width="2.7109375" style="114" customWidth="1"/>
    <col min="6155" max="6155" width="2.140625" style="114" customWidth="1"/>
    <col min="6156" max="6400" width="11.42578125" style="114"/>
    <col min="6401" max="6401" width="2.5703125" style="114" customWidth="1"/>
    <col min="6402" max="6402" width="2.7109375" style="114" customWidth="1"/>
    <col min="6403" max="6403" width="54.5703125" style="114" customWidth="1"/>
    <col min="6404" max="6408" width="18" style="114" customWidth="1"/>
    <col min="6409" max="6409" width="19" style="114" customWidth="1"/>
    <col min="6410" max="6410" width="2.7109375" style="114" customWidth="1"/>
    <col min="6411" max="6411" width="2.140625" style="114" customWidth="1"/>
    <col min="6412" max="6656" width="11.42578125" style="114"/>
    <col min="6657" max="6657" width="2.5703125" style="114" customWidth="1"/>
    <col min="6658" max="6658" width="2.7109375" style="114" customWidth="1"/>
    <col min="6659" max="6659" width="54.5703125" style="114" customWidth="1"/>
    <col min="6660" max="6664" width="18" style="114" customWidth="1"/>
    <col min="6665" max="6665" width="19" style="114" customWidth="1"/>
    <col min="6666" max="6666" width="2.7109375" style="114" customWidth="1"/>
    <col min="6667" max="6667" width="2.140625" style="114" customWidth="1"/>
    <col min="6668" max="6912" width="11.42578125" style="114"/>
    <col min="6913" max="6913" width="2.5703125" style="114" customWidth="1"/>
    <col min="6914" max="6914" width="2.7109375" style="114" customWidth="1"/>
    <col min="6915" max="6915" width="54.5703125" style="114" customWidth="1"/>
    <col min="6916" max="6920" width="18" style="114" customWidth="1"/>
    <col min="6921" max="6921" width="19" style="114" customWidth="1"/>
    <col min="6922" max="6922" width="2.7109375" style="114" customWidth="1"/>
    <col min="6923" max="6923" width="2.140625" style="114" customWidth="1"/>
    <col min="6924" max="7168" width="11.42578125" style="114"/>
    <col min="7169" max="7169" width="2.5703125" style="114" customWidth="1"/>
    <col min="7170" max="7170" width="2.7109375" style="114" customWidth="1"/>
    <col min="7171" max="7171" width="54.5703125" style="114" customWidth="1"/>
    <col min="7172" max="7176" width="18" style="114" customWidth="1"/>
    <col min="7177" max="7177" width="19" style="114" customWidth="1"/>
    <col min="7178" max="7178" width="2.7109375" style="114" customWidth="1"/>
    <col min="7179" max="7179" width="2.140625" style="114" customWidth="1"/>
    <col min="7180" max="7424" width="11.42578125" style="114"/>
    <col min="7425" max="7425" width="2.5703125" style="114" customWidth="1"/>
    <col min="7426" max="7426" width="2.7109375" style="114" customWidth="1"/>
    <col min="7427" max="7427" width="54.5703125" style="114" customWidth="1"/>
    <col min="7428" max="7432" width="18" style="114" customWidth="1"/>
    <col min="7433" max="7433" width="19" style="114" customWidth="1"/>
    <col min="7434" max="7434" width="2.7109375" style="114" customWidth="1"/>
    <col min="7435" max="7435" width="2.140625" style="114" customWidth="1"/>
    <col min="7436" max="7680" width="11.42578125" style="114"/>
    <col min="7681" max="7681" width="2.5703125" style="114" customWidth="1"/>
    <col min="7682" max="7682" width="2.7109375" style="114" customWidth="1"/>
    <col min="7683" max="7683" width="54.5703125" style="114" customWidth="1"/>
    <col min="7684" max="7688" width="18" style="114" customWidth="1"/>
    <col min="7689" max="7689" width="19" style="114" customWidth="1"/>
    <col min="7690" max="7690" width="2.7109375" style="114" customWidth="1"/>
    <col min="7691" max="7691" width="2.140625" style="114" customWidth="1"/>
    <col min="7692" max="7936" width="11.42578125" style="114"/>
    <col min="7937" max="7937" width="2.5703125" style="114" customWidth="1"/>
    <col min="7938" max="7938" width="2.7109375" style="114" customWidth="1"/>
    <col min="7939" max="7939" width="54.5703125" style="114" customWidth="1"/>
    <col min="7940" max="7944" width="18" style="114" customWidth="1"/>
    <col min="7945" max="7945" width="19" style="114" customWidth="1"/>
    <col min="7946" max="7946" width="2.7109375" style="114" customWidth="1"/>
    <col min="7947" max="7947" width="2.140625" style="114" customWidth="1"/>
    <col min="7948" max="8192" width="11.42578125" style="114"/>
    <col min="8193" max="8193" width="2.5703125" style="114" customWidth="1"/>
    <col min="8194" max="8194" width="2.7109375" style="114" customWidth="1"/>
    <col min="8195" max="8195" width="54.5703125" style="114" customWidth="1"/>
    <col min="8196" max="8200" width="18" style="114" customWidth="1"/>
    <col min="8201" max="8201" width="19" style="114" customWidth="1"/>
    <col min="8202" max="8202" width="2.7109375" style="114" customWidth="1"/>
    <col min="8203" max="8203" width="2.140625" style="114" customWidth="1"/>
    <col min="8204" max="8448" width="11.42578125" style="114"/>
    <col min="8449" max="8449" width="2.5703125" style="114" customWidth="1"/>
    <col min="8450" max="8450" width="2.7109375" style="114" customWidth="1"/>
    <col min="8451" max="8451" width="54.5703125" style="114" customWidth="1"/>
    <col min="8452" max="8456" width="18" style="114" customWidth="1"/>
    <col min="8457" max="8457" width="19" style="114" customWidth="1"/>
    <col min="8458" max="8458" width="2.7109375" style="114" customWidth="1"/>
    <col min="8459" max="8459" width="2.140625" style="114" customWidth="1"/>
    <col min="8460" max="8704" width="11.42578125" style="114"/>
    <col min="8705" max="8705" width="2.5703125" style="114" customWidth="1"/>
    <col min="8706" max="8706" width="2.7109375" style="114" customWidth="1"/>
    <col min="8707" max="8707" width="54.5703125" style="114" customWidth="1"/>
    <col min="8708" max="8712" width="18" style="114" customWidth="1"/>
    <col min="8713" max="8713" width="19" style="114" customWidth="1"/>
    <col min="8714" max="8714" width="2.7109375" style="114" customWidth="1"/>
    <col min="8715" max="8715" width="2.140625" style="114" customWidth="1"/>
    <col min="8716" max="8960" width="11.42578125" style="114"/>
    <col min="8961" max="8961" width="2.5703125" style="114" customWidth="1"/>
    <col min="8962" max="8962" width="2.7109375" style="114" customWidth="1"/>
    <col min="8963" max="8963" width="54.5703125" style="114" customWidth="1"/>
    <col min="8964" max="8968" width="18" style="114" customWidth="1"/>
    <col min="8969" max="8969" width="19" style="114" customWidth="1"/>
    <col min="8970" max="8970" width="2.7109375" style="114" customWidth="1"/>
    <col min="8971" max="8971" width="2.140625" style="114" customWidth="1"/>
    <col min="8972" max="9216" width="11.42578125" style="114"/>
    <col min="9217" max="9217" width="2.5703125" style="114" customWidth="1"/>
    <col min="9218" max="9218" width="2.7109375" style="114" customWidth="1"/>
    <col min="9219" max="9219" width="54.5703125" style="114" customWidth="1"/>
    <col min="9220" max="9224" width="18" style="114" customWidth="1"/>
    <col min="9225" max="9225" width="19" style="114" customWidth="1"/>
    <col min="9226" max="9226" width="2.7109375" style="114" customWidth="1"/>
    <col min="9227" max="9227" width="2.140625" style="114" customWidth="1"/>
    <col min="9228" max="9472" width="11.42578125" style="114"/>
    <col min="9473" max="9473" width="2.5703125" style="114" customWidth="1"/>
    <col min="9474" max="9474" width="2.7109375" style="114" customWidth="1"/>
    <col min="9475" max="9475" width="54.5703125" style="114" customWidth="1"/>
    <col min="9476" max="9480" width="18" style="114" customWidth="1"/>
    <col min="9481" max="9481" width="19" style="114" customWidth="1"/>
    <col min="9482" max="9482" width="2.7109375" style="114" customWidth="1"/>
    <col min="9483" max="9483" width="2.140625" style="114" customWidth="1"/>
    <col min="9484" max="9728" width="11.42578125" style="114"/>
    <col min="9729" max="9729" width="2.5703125" style="114" customWidth="1"/>
    <col min="9730" max="9730" width="2.7109375" style="114" customWidth="1"/>
    <col min="9731" max="9731" width="54.5703125" style="114" customWidth="1"/>
    <col min="9732" max="9736" width="18" style="114" customWidth="1"/>
    <col min="9737" max="9737" width="19" style="114" customWidth="1"/>
    <col min="9738" max="9738" width="2.7109375" style="114" customWidth="1"/>
    <col min="9739" max="9739" width="2.140625" style="114" customWidth="1"/>
    <col min="9740" max="9984" width="11.42578125" style="114"/>
    <col min="9985" max="9985" width="2.5703125" style="114" customWidth="1"/>
    <col min="9986" max="9986" width="2.7109375" style="114" customWidth="1"/>
    <col min="9987" max="9987" width="54.5703125" style="114" customWidth="1"/>
    <col min="9988" max="9992" width="18" style="114" customWidth="1"/>
    <col min="9993" max="9993" width="19" style="114" customWidth="1"/>
    <col min="9994" max="9994" width="2.7109375" style="114" customWidth="1"/>
    <col min="9995" max="9995" width="2.140625" style="114" customWidth="1"/>
    <col min="9996" max="10240" width="11.42578125" style="114"/>
    <col min="10241" max="10241" width="2.5703125" style="114" customWidth="1"/>
    <col min="10242" max="10242" width="2.7109375" style="114" customWidth="1"/>
    <col min="10243" max="10243" width="54.5703125" style="114" customWidth="1"/>
    <col min="10244" max="10248" width="18" style="114" customWidth="1"/>
    <col min="10249" max="10249" width="19" style="114" customWidth="1"/>
    <col min="10250" max="10250" width="2.7109375" style="114" customWidth="1"/>
    <col min="10251" max="10251" width="2.140625" style="114" customWidth="1"/>
    <col min="10252" max="10496" width="11.42578125" style="114"/>
    <col min="10497" max="10497" width="2.5703125" style="114" customWidth="1"/>
    <col min="10498" max="10498" width="2.7109375" style="114" customWidth="1"/>
    <col min="10499" max="10499" width="54.5703125" style="114" customWidth="1"/>
    <col min="10500" max="10504" width="18" style="114" customWidth="1"/>
    <col min="10505" max="10505" width="19" style="114" customWidth="1"/>
    <col min="10506" max="10506" width="2.7109375" style="114" customWidth="1"/>
    <col min="10507" max="10507" width="2.140625" style="114" customWidth="1"/>
    <col min="10508" max="10752" width="11.42578125" style="114"/>
    <col min="10753" max="10753" width="2.5703125" style="114" customWidth="1"/>
    <col min="10754" max="10754" width="2.7109375" style="114" customWidth="1"/>
    <col min="10755" max="10755" width="54.5703125" style="114" customWidth="1"/>
    <col min="10756" max="10760" width="18" style="114" customWidth="1"/>
    <col min="10761" max="10761" width="19" style="114" customWidth="1"/>
    <col min="10762" max="10762" width="2.7109375" style="114" customWidth="1"/>
    <col min="10763" max="10763" width="2.140625" style="114" customWidth="1"/>
    <col min="10764" max="11008" width="11.42578125" style="114"/>
    <col min="11009" max="11009" width="2.5703125" style="114" customWidth="1"/>
    <col min="11010" max="11010" width="2.7109375" style="114" customWidth="1"/>
    <col min="11011" max="11011" width="54.5703125" style="114" customWidth="1"/>
    <col min="11012" max="11016" width="18" style="114" customWidth="1"/>
    <col min="11017" max="11017" width="19" style="114" customWidth="1"/>
    <col min="11018" max="11018" width="2.7109375" style="114" customWidth="1"/>
    <col min="11019" max="11019" width="2.140625" style="114" customWidth="1"/>
    <col min="11020" max="11264" width="11.42578125" style="114"/>
    <col min="11265" max="11265" width="2.5703125" style="114" customWidth="1"/>
    <col min="11266" max="11266" width="2.7109375" style="114" customWidth="1"/>
    <col min="11267" max="11267" width="54.5703125" style="114" customWidth="1"/>
    <col min="11268" max="11272" width="18" style="114" customWidth="1"/>
    <col min="11273" max="11273" width="19" style="114" customWidth="1"/>
    <col min="11274" max="11274" width="2.7109375" style="114" customWidth="1"/>
    <col min="11275" max="11275" width="2.140625" style="114" customWidth="1"/>
    <col min="11276" max="11520" width="11.42578125" style="114"/>
    <col min="11521" max="11521" width="2.5703125" style="114" customWidth="1"/>
    <col min="11522" max="11522" width="2.7109375" style="114" customWidth="1"/>
    <col min="11523" max="11523" width="54.5703125" style="114" customWidth="1"/>
    <col min="11524" max="11528" width="18" style="114" customWidth="1"/>
    <col min="11529" max="11529" width="19" style="114" customWidth="1"/>
    <col min="11530" max="11530" width="2.7109375" style="114" customWidth="1"/>
    <col min="11531" max="11531" width="2.140625" style="114" customWidth="1"/>
    <col min="11532" max="11776" width="11.42578125" style="114"/>
    <col min="11777" max="11777" width="2.5703125" style="114" customWidth="1"/>
    <col min="11778" max="11778" width="2.7109375" style="114" customWidth="1"/>
    <col min="11779" max="11779" width="54.5703125" style="114" customWidth="1"/>
    <col min="11780" max="11784" width="18" style="114" customWidth="1"/>
    <col min="11785" max="11785" width="19" style="114" customWidth="1"/>
    <col min="11786" max="11786" width="2.7109375" style="114" customWidth="1"/>
    <col min="11787" max="11787" width="2.140625" style="114" customWidth="1"/>
    <col min="11788" max="12032" width="11.42578125" style="114"/>
    <col min="12033" max="12033" width="2.5703125" style="114" customWidth="1"/>
    <col min="12034" max="12034" width="2.7109375" style="114" customWidth="1"/>
    <col min="12035" max="12035" width="54.5703125" style="114" customWidth="1"/>
    <col min="12036" max="12040" width="18" style="114" customWidth="1"/>
    <col min="12041" max="12041" width="19" style="114" customWidth="1"/>
    <col min="12042" max="12042" width="2.7109375" style="114" customWidth="1"/>
    <col min="12043" max="12043" width="2.140625" style="114" customWidth="1"/>
    <col min="12044" max="12288" width="11.42578125" style="114"/>
    <col min="12289" max="12289" width="2.5703125" style="114" customWidth="1"/>
    <col min="12290" max="12290" width="2.7109375" style="114" customWidth="1"/>
    <col min="12291" max="12291" width="54.5703125" style="114" customWidth="1"/>
    <col min="12292" max="12296" width="18" style="114" customWidth="1"/>
    <col min="12297" max="12297" width="19" style="114" customWidth="1"/>
    <col min="12298" max="12298" width="2.7109375" style="114" customWidth="1"/>
    <col min="12299" max="12299" width="2.140625" style="114" customWidth="1"/>
    <col min="12300" max="12544" width="11.42578125" style="114"/>
    <col min="12545" max="12545" width="2.5703125" style="114" customWidth="1"/>
    <col min="12546" max="12546" width="2.7109375" style="114" customWidth="1"/>
    <col min="12547" max="12547" width="54.5703125" style="114" customWidth="1"/>
    <col min="12548" max="12552" width="18" style="114" customWidth="1"/>
    <col min="12553" max="12553" width="19" style="114" customWidth="1"/>
    <col min="12554" max="12554" width="2.7109375" style="114" customWidth="1"/>
    <col min="12555" max="12555" width="2.140625" style="114" customWidth="1"/>
    <col min="12556" max="12800" width="11.42578125" style="114"/>
    <col min="12801" max="12801" width="2.5703125" style="114" customWidth="1"/>
    <col min="12802" max="12802" width="2.7109375" style="114" customWidth="1"/>
    <col min="12803" max="12803" width="54.5703125" style="114" customWidth="1"/>
    <col min="12804" max="12808" width="18" style="114" customWidth="1"/>
    <col min="12809" max="12809" width="19" style="114" customWidth="1"/>
    <col min="12810" max="12810" width="2.7109375" style="114" customWidth="1"/>
    <col min="12811" max="12811" width="2.140625" style="114" customWidth="1"/>
    <col min="12812" max="13056" width="11.42578125" style="114"/>
    <col min="13057" max="13057" width="2.5703125" style="114" customWidth="1"/>
    <col min="13058" max="13058" width="2.7109375" style="114" customWidth="1"/>
    <col min="13059" max="13059" width="54.5703125" style="114" customWidth="1"/>
    <col min="13060" max="13064" width="18" style="114" customWidth="1"/>
    <col min="13065" max="13065" width="19" style="114" customWidth="1"/>
    <col min="13066" max="13066" width="2.7109375" style="114" customWidth="1"/>
    <col min="13067" max="13067" width="2.140625" style="114" customWidth="1"/>
    <col min="13068" max="13312" width="11.42578125" style="114"/>
    <col min="13313" max="13313" width="2.5703125" style="114" customWidth="1"/>
    <col min="13314" max="13314" width="2.7109375" style="114" customWidth="1"/>
    <col min="13315" max="13315" width="54.5703125" style="114" customWidth="1"/>
    <col min="13316" max="13320" width="18" style="114" customWidth="1"/>
    <col min="13321" max="13321" width="19" style="114" customWidth="1"/>
    <col min="13322" max="13322" width="2.7109375" style="114" customWidth="1"/>
    <col min="13323" max="13323" width="2.140625" style="114" customWidth="1"/>
    <col min="13324" max="13568" width="11.42578125" style="114"/>
    <col min="13569" max="13569" width="2.5703125" style="114" customWidth="1"/>
    <col min="13570" max="13570" width="2.7109375" style="114" customWidth="1"/>
    <col min="13571" max="13571" width="54.5703125" style="114" customWidth="1"/>
    <col min="13572" max="13576" width="18" style="114" customWidth="1"/>
    <col min="13577" max="13577" width="19" style="114" customWidth="1"/>
    <col min="13578" max="13578" width="2.7109375" style="114" customWidth="1"/>
    <col min="13579" max="13579" width="2.140625" style="114" customWidth="1"/>
    <col min="13580" max="13824" width="11.42578125" style="114"/>
    <col min="13825" max="13825" width="2.5703125" style="114" customWidth="1"/>
    <col min="13826" max="13826" width="2.7109375" style="114" customWidth="1"/>
    <col min="13827" max="13827" width="54.5703125" style="114" customWidth="1"/>
    <col min="13828" max="13832" width="18" style="114" customWidth="1"/>
    <col min="13833" max="13833" width="19" style="114" customWidth="1"/>
    <col min="13834" max="13834" width="2.7109375" style="114" customWidth="1"/>
    <col min="13835" max="13835" width="2.140625" style="114" customWidth="1"/>
    <col min="13836" max="14080" width="11.42578125" style="114"/>
    <col min="14081" max="14081" width="2.5703125" style="114" customWidth="1"/>
    <col min="14082" max="14082" width="2.7109375" style="114" customWidth="1"/>
    <col min="14083" max="14083" width="54.5703125" style="114" customWidth="1"/>
    <col min="14084" max="14088" width="18" style="114" customWidth="1"/>
    <col min="14089" max="14089" width="19" style="114" customWidth="1"/>
    <col min="14090" max="14090" width="2.7109375" style="114" customWidth="1"/>
    <col min="14091" max="14091" width="2.140625" style="114" customWidth="1"/>
    <col min="14092" max="14336" width="11.42578125" style="114"/>
    <col min="14337" max="14337" width="2.5703125" style="114" customWidth="1"/>
    <col min="14338" max="14338" width="2.7109375" style="114" customWidth="1"/>
    <col min="14339" max="14339" width="54.5703125" style="114" customWidth="1"/>
    <col min="14340" max="14344" width="18" style="114" customWidth="1"/>
    <col min="14345" max="14345" width="19" style="114" customWidth="1"/>
    <col min="14346" max="14346" width="2.7109375" style="114" customWidth="1"/>
    <col min="14347" max="14347" width="2.140625" style="114" customWidth="1"/>
    <col min="14348" max="14592" width="11.42578125" style="114"/>
    <col min="14593" max="14593" width="2.5703125" style="114" customWidth="1"/>
    <col min="14594" max="14594" width="2.7109375" style="114" customWidth="1"/>
    <col min="14595" max="14595" width="54.5703125" style="114" customWidth="1"/>
    <col min="14596" max="14600" width="18" style="114" customWidth="1"/>
    <col min="14601" max="14601" width="19" style="114" customWidth="1"/>
    <col min="14602" max="14602" width="2.7109375" style="114" customWidth="1"/>
    <col min="14603" max="14603" width="2.140625" style="114" customWidth="1"/>
    <col min="14604" max="14848" width="11.42578125" style="114"/>
    <col min="14849" max="14849" width="2.5703125" style="114" customWidth="1"/>
    <col min="14850" max="14850" width="2.7109375" style="114" customWidth="1"/>
    <col min="14851" max="14851" width="54.5703125" style="114" customWidth="1"/>
    <col min="14852" max="14856" width="18" style="114" customWidth="1"/>
    <col min="14857" max="14857" width="19" style="114" customWidth="1"/>
    <col min="14858" max="14858" width="2.7109375" style="114" customWidth="1"/>
    <col min="14859" max="14859" width="2.140625" style="114" customWidth="1"/>
    <col min="14860" max="15104" width="11.42578125" style="114"/>
    <col min="15105" max="15105" width="2.5703125" style="114" customWidth="1"/>
    <col min="15106" max="15106" width="2.7109375" style="114" customWidth="1"/>
    <col min="15107" max="15107" width="54.5703125" style="114" customWidth="1"/>
    <col min="15108" max="15112" width="18" style="114" customWidth="1"/>
    <col min="15113" max="15113" width="19" style="114" customWidth="1"/>
    <col min="15114" max="15114" width="2.7109375" style="114" customWidth="1"/>
    <col min="15115" max="15115" width="2.140625" style="114" customWidth="1"/>
    <col min="15116" max="15360" width="11.42578125" style="114"/>
    <col min="15361" max="15361" width="2.5703125" style="114" customWidth="1"/>
    <col min="15362" max="15362" width="2.7109375" style="114" customWidth="1"/>
    <col min="15363" max="15363" width="54.5703125" style="114" customWidth="1"/>
    <col min="15364" max="15368" width="18" style="114" customWidth="1"/>
    <col min="15369" max="15369" width="19" style="114" customWidth="1"/>
    <col min="15370" max="15370" width="2.7109375" style="114" customWidth="1"/>
    <col min="15371" max="15371" width="2.140625" style="114" customWidth="1"/>
    <col min="15372" max="15616" width="11.42578125" style="114"/>
    <col min="15617" max="15617" width="2.5703125" style="114" customWidth="1"/>
    <col min="15618" max="15618" width="2.7109375" style="114" customWidth="1"/>
    <col min="15619" max="15619" width="54.5703125" style="114" customWidth="1"/>
    <col min="15620" max="15624" width="18" style="114" customWidth="1"/>
    <col min="15625" max="15625" width="19" style="114" customWidth="1"/>
    <col min="15626" max="15626" width="2.7109375" style="114" customWidth="1"/>
    <col min="15627" max="15627" width="2.140625" style="114" customWidth="1"/>
    <col min="15628" max="15872" width="11.42578125" style="114"/>
    <col min="15873" max="15873" width="2.5703125" style="114" customWidth="1"/>
    <col min="15874" max="15874" width="2.7109375" style="114" customWidth="1"/>
    <col min="15875" max="15875" width="54.5703125" style="114" customWidth="1"/>
    <col min="15876" max="15880" width="18" style="114" customWidth="1"/>
    <col min="15881" max="15881" width="19" style="114" customWidth="1"/>
    <col min="15882" max="15882" width="2.7109375" style="114" customWidth="1"/>
    <col min="15883" max="15883" width="2.140625" style="114" customWidth="1"/>
    <col min="15884" max="16128" width="11.42578125" style="114"/>
    <col min="16129" max="16129" width="2.5703125" style="114" customWidth="1"/>
    <col min="16130" max="16130" width="2.7109375" style="114" customWidth="1"/>
    <col min="16131" max="16131" width="54.5703125" style="114" customWidth="1"/>
    <col min="16132" max="16136" width="18" style="114" customWidth="1"/>
    <col min="16137" max="16137" width="19" style="114" customWidth="1"/>
    <col min="16138" max="16138" width="2.7109375" style="114" customWidth="1"/>
    <col min="16139" max="16139" width="2.140625" style="114" customWidth="1"/>
    <col min="16140" max="16384" width="11.42578125" style="114"/>
  </cols>
  <sheetData>
    <row r="1" spans="1:40" x14ac:dyDescent="0.2">
      <c r="A1" s="137"/>
      <c r="B1" s="137"/>
      <c r="C1" s="195"/>
      <c r="D1" s="195"/>
      <c r="E1" s="195"/>
      <c r="F1" s="195"/>
      <c r="G1" s="195"/>
      <c r="H1" s="195"/>
      <c r="I1" s="195"/>
      <c r="J1" s="137"/>
      <c r="K1" s="137"/>
    </row>
    <row r="2" spans="1:40" ht="21" customHeight="1" x14ac:dyDescent="0.2">
      <c r="A2" s="137"/>
      <c r="B2" s="109"/>
      <c r="C2" s="110"/>
      <c r="D2" s="322" t="s">
        <v>571</v>
      </c>
      <c r="E2" s="323"/>
      <c r="F2" s="323"/>
      <c r="G2" s="323"/>
      <c r="H2" s="111" t="s">
        <v>376</v>
      </c>
      <c r="I2" s="112" t="s">
        <v>377</v>
      </c>
      <c r="J2" s="113"/>
      <c r="K2" s="137"/>
    </row>
    <row r="3" spans="1:40" ht="21" customHeight="1" x14ac:dyDescent="0.2">
      <c r="A3" s="137"/>
      <c r="B3" s="115"/>
      <c r="C3" s="116"/>
      <c r="D3" s="324"/>
      <c r="E3" s="324"/>
      <c r="F3" s="324"/>
      <c r="G3" s="324"/>
      <c r="H3" s="117" t="s">
        <v>378</v>
      </c>
      <c r="I3" s="175" t="s">
        <v>568</v>
      </c>
      <c r="J3" s="118"/>
      <c r="K3" s="137"/>
    </row>
    <row r="4" spans="1:40" ht="21" customHeight="1" x14ac:dyDescent="0.2">
      <c r="A4" s="137"/>
      <c r="B4" s="119"/>
      <c r="C4" s="120"/>
      <c r="D4" s="325"/>
      <c r="E4" s="325"/>
      <c r="F4" s="325"/>
      <c r="G4" s="325"/>
      <c r="H4" s="121" t="s">
        <v>379</v>
      </c>
      <c r="I4" s="122" t="s">
        <v>569</v>
      </c>
      <c r="J4" s="123"/>
      <c r="K4" s="137"/>
    </row>
    <row r="5" spans="1:40" ht="11.25" customHeight="1" x14ac:dyDescent="0.2">
      <c r="A5" s="137"/>
      <c r="B5" s="115"/>
      <c r="C5" s="116"/>
      <c r="D5" s="167"/>
      <c r="E5" s="167"/>
      <c r="F5" s="167"/>
      <c r="G5" s="167"/>
      <c r="H5" s="117"/>
      <c r="I5" s="124"/>
      <c r="J5" s="118"/>
      <c r="K5" s="137"/>
    </row>
    <row r="6" spans="1:40" ht="21" customHeight="1" x14ac:dyDescent="0.2">
      <c r="A6" s="137"/>
      <c r="B6" s="115"/>
      <c r="C6" s="125" t="s">
        <v>380</v>
      </c>
      <c r="D6" s="168" t="s">
        <v>381</v>
      </c>
      <c r="E6" s="168" t="s">
        <v>382</v>
      </c>
      <c r="F6" s="168" t="s">
        <v>383</v>
      </c>
      <c r="G6" s="125" t="s">
        <v>384</v>
      </c>
      <c r="H6" s="126"/>
      <c r="I6" s="124"/>
      <c r="J6" s="118"/>
      <c r="K6" s="137"/>
    </row>
    <row r="7" spans="1:40" ht="21" customHeight="1" x14ac:dyDescent="0.2">
      <c r="A7" s="137"/>
      <c r="B7" s="115"/>
      <c r="C7" s="125" t="s">
        <v>385</v>
      </c>
      <c r="D7" s="326"/>
      <c r="E7" s="326"/>
      <c r="F7" s="326"/>
      <c r="G7" s="326"/>
      <c r="H7" s="326"/>
      <c r="I7" s="124"/>
      <c r="J7" s="118"/>
      <c r="K7" s="137"/>
    </row>
    <row r="8" spans="1:40" ht="21" customHeight="1" x14ac:dyDescent="0.2">
      <c r="A8" s="137"/>
      <c r="B8" s="115"/>
      <c r="C8" s="125" t="s">
        <v>386</v>
      </c>
      <c r="D8" s="327"/>
      <c r="E8" s="327"/>
      <c r="F8" s="327"/>
      <c r="G8" s="327"/>
      <c r="H8" s="327"/>
      <c r="I8" s="124"/>
      <c r="J8" s="118"/>
      <c r="K8" s="137"/>
    </row>
    <row r="9" spans="1:40" ht="21" customHeight="1" x14ac:dyDescent="0.2">
      <c r="A9" s="137"/>
      <c r="B9" s="115"/>
      <c r="C9" s="125" t="s">
        <v>387</v>
      </c>
      <c r="D9" s="328"/>
      <c r="E9" s="328"/>
      <c r="F9" s="328"/>
      <c r="G9" s="328"/>
      <c r="H9" s="328"/>
      <c r="I9" s="124"/>
      <c r="J9" s="118"/>
      <c r="K9" s="137"/>
    </row>
    <row r="10" spans="1:40" ht="21" customHeight="1" x14ac:dyDescent="0.2">
      <c r="A10" s="137"/>
      <c r="B10" s="115"/>
      <c r="C10" s="125" t="s">
        <v>388</v>
      </c>
      <c r="D10" s="329"/>
      <c r="E10" s="329"/>
      <c r="F10" s="329"/>
      <c r="G10" s="329"/>
      <c r="H10" s="329"/>
      <c r="I10" s="124"/>
      <c r="J10" s="118"/>
      <c r="K10" s="137"/>
    </row>
    <row r="11" spans="1:40" ht="11.25" customHeight="1" x14ac:dyDescent="0.2">
      <c r="A11" s="137"/>
      <c r="B11" s="115"/>
      <c r="C11" s="116"/>
      <c r="D11" s="167"/>
      <c r="E11" s="167"/>
      <c r="F11" s="167"/>
      <c r="G11" s="167"/>
      <c r="H11" s="117"/>
      <c r="I11" s="124"/>
      <c r="J11" s="118"/>
      <c r="K11" s="137"/>
    </row>
    <row r="12" spans="1:40" ht="32.25" customHeight="1" x14ac:dyDescent="0.2">
      <c r="A12" s="137"/>
      <c r="B12" s="115"/>
      <c r="C12" s="321" t="s">
        <v>488</v>
      </c>
      <c r="D12" s="321"/>
      <c r="E12" s="321"/>
      <c r="F12" s="321"/>
      <c r="G12" s="321"/>
      <c r="H12" s="321"/>
      <c r="I12" s="321"/>
      <c r="J12" s="118"/>
      <c r="K12" s="137"/>
    </row>
    <row r="13" spans="1:40" x14ac:dyDescent="0.2">
      <c r="A13" s="137"/>
      <c r="B13" s="115"/>
      <c r="C13" s="334" t="s">
        <v>489</v>
      </c>
      <c r="D13" s="334"/>
      <c r="E13" s="334"/>
      <c r="F13" s="334"/>
      <c r="G13" s="334"/>
      <c r="H13" s="334"/>
      <c r="I13" s="334"/>
      <c r="J13" s="118"/>
      <c r="K13" s="137"/>
    </row>
    <row r="14" spans="1:40" ht="33.75" customHeight="1" x14ac:dyDescent="0.2">
      <c r="A14" s="137"/>
      <c r="B14" s="115"/>
      <c r="C14" s="335" t="s">
        <v>490</v>
      </c>
      <c r="D14" s="336" t="s">
        <v>5</v>
      </c>
      <c r="E14" s="336" t="s">
        <v>491</v>
      </c>
      <c r="F14" s="336" t="s">
        <v>492</v>
      </c>
      <c r="G14" s="336" t="s">
        <v>493</v>
      </c>
      <c r="H14" s="336" t="s">
        <v>494</v>
      </c>
      <c r="I14" s="127" t="s">
        <v>495</v>
      </c>
      <c r="J14" s="118"/>
      <c r="K14" s="137"/>
    </row>
    <row r="15" spans="1:40" x14ac:dyDescent="0.2">
      <c r="A15" s="137"/>
      <c r="B15" s="115"/>
      <c r="C15" s="335"/>
      <c r="D15" s="336"/>
      <c r="E15" s="336"/>
      <c r="F15" s="336"/>
      <c r="G15" s="336"/>
      <c r="H15" s="336"/>
      <c r="I15" s="127" t="s">
        <v>496</v>
      </c>
      <c r="J15" s="118"/>
      <c r="K15" s="137"/>
    </row>
    <row r="16" spans="1:40" s="128" customFormat="1" x14ac:dyDescent="0.2">
      <c r="A16" s="137"/>
      <c r="B16" s="115"/>
      <c r="C16" s="330" t="s">
        <v>497</v>
      </c>
      <c r="D16" s="330"/>
      <c r="E16" s="330"/>
      <c r="F16" s="330"/>
      <c r="G16" s="330"/>
      <c r="H16" s="330"/>
      <c r="I16" s="330"/>
      <c r="J16" s="118"/>
      <c r="K16" s="137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</row>
    <row r="17" spans="1:40" x14ac:dyDescent="0.2">
      <c r="A17" s="137"/>
      <c r="B17" s="115"/>
      <c r="C17" s="166" t="s">
        <v>498</v>
      </c>
      <c r="D17" s="166"/>
      <c r="E17" s="166"/>
      <c r="F17" s="166"/>
      <c r="G17" s="166"/>
      <c r="H17" s="166"/>
      <c r="I17" s="166"/>
      <c r="J17" s="118"/>
      <c r="K17" s="137"/>
    </row>
    <row r="18" spans="1:40" x14ac:dyDescent="0.2">
      <c r="A18" s="137"/>
      <c r="B18" s="115"/>
      <c r="C18" s="129"/>
      <c r="D18" s="129"/>
      <c r="E18" s="129"/>
      <c r="F18" s="129"/>
      <c r="G18" s="130">
        <f>SUM(E18*F18)</f>
        <v>0</v>
      </c>
      <c r="H18" s="129"/>
      <c r="I18" s="129"/>
      <c r="J18" s="118"/>
      <c r="K18" s="137"/>
    </row>
    <row r="19" spans="1:40" x14ac:dyDescent="0.2">
      <c r="A19" s="137"/>
      <c r="B19" s="115"/>
      <c r="C19" s="129"/>
      <c r="D19" s="129"/>
      <c r="E19" s="129"/>
      <c r="F19" s="129"/>
      <c r="G19" s="130">
        <f>SUM(E19*F19)</f>
        <v>0</v>
      </c>
      <c r="H19" s="131"/>
      <c r="I19" s="131"/>
      <c r="J19" s="118"/>
      <c r="K19" s="137"/>
    </row>
    <row r="20" spans="1:40" x14ac:dyDescent="0.2">
      <c r="A20" s="137"/>
      <c r="B20" s="115"/>
      <c r="C20" s="129"/>
      <c r="D20" s="129"/>
      <c r="E20" s="129"/>
      <c r="F20" s="129"/>
      <c r="G20" s="130">
        <f>SUM(E20*F20)</f>
        <v>0</v>
      </c>
      <c r="H20" s="131"/>
      <c r="I20" s="131"/>
      <c r="J20" s="118"/>
      <c r="K20" s="137"/>
    </row>
    <row r="21" spans="1:40" x14ac:dyDescent="0.2">
      <c r="A21" s="137"/>
      <c r="B21" s="115"/>
      <c r="C21" s="132" t="s">
        <v>499</v>
      </c>
      <c r="D21" s="132"/>
      <c r="E21" s="132"/>
      <c r="F21" s="132"/>
      <c r="G21" s="132"/>
      <c r="H21" s="132"/>
      <c r="I21" s="132"/>
      <c r="J21" s="118"/>
      <c r="K21" s="137"/>
    </row>
    <row r="22" spans="1:40" x14ac:dyDescent="0.2">
      <c r="A22" s="137"/>
      <c r="B22" s="115"/>
      <c r="C22" s="166" t="s">
        <v>500</v>
      </c>
      <c r="D22" s="166"/>
      <c r="E22" s="166"/>
      <c r="F22" s="166"/>
      <c r="G22" s="166"/>
      <c r="H22" s="166"/>
      <c r="I22" s="166"/>
      <c r="J22" s="118"/>
      <c r="K22" s="137"/>
    </row>
    <row r="23" spans="1:40" x14ac:dyDescent="0.2">
      <c r="A23" s="137"/>
      <c r="B23" s="115"/>
      <c r="C23" s="129"/>
      <c r="D23" s="129"/>
      <c r="E23" s="129"/>
      <c r="F23" s="129"/>
      <c r="G23" s="130">
        <f>SUM(E23*F23)</f>
        <v>0</v>
      </c>
      <c r="H23" s="129"/>
      <c r="I23" s="129"/>
      <c r="J23" s="118"/>
      <c r="K23" s="137"/>
    </row>
    <row r="24" spans="1:40" x14ac:dyDescent="0.2">
      <c r="A24" s="137"/>
      <c r="B24" s="115"/>
      <c r="C24" s="129"/>
      <c r="D24" s="129"/>
      <c r="E24" s="129"/>
      <c r="F24" s="129"/>
      <c r="G24" s="130">
        <f>SUM(E24*F24)</f>
        <v>0</v>
      </c>
      <c r="H24" s="131"/>
      <c r="I24" s="131"/>
      <c r="J24" s="118"/>
      <c r="K24" s="137"/>
    </row>
    <row r="25" spans="1:40" x14ac:dyDescent="0.2">
      <c r="A25" s="137"/>
      <c r="B25" s="115"/>
      <c r="C25" s="129"/>
      <c r="D25" s="129"/>
      <c r="E25" s="129"/>
      <c r="F25" s="129"/>
      <c r="G25" s="130">
        <f>SUM(E25*F25)</f>
        <v>0</v>
      </c>
      <c r="H25" s="131"/>
      <c r="I25" s="131"/>
      <c r="J25" s="118"/>
      <c r="K25" s="137"/>
    </row>
    <row r="26" spans="1:40" x14ac:dyDescent="0.2">
      <c r="A26" s="137"/>
      <c r="B26" s="115"/>
      <c r="C26" s="132" t="s">
        <v>501</v>
      </c>
      <c r="D26" s="132"/>
      <c r="E26" s="132"/>
      <c r="F26" s="132"/>
      <c r="G26" s="132"/>
      <c r="H26" s="132"/>
      <c r="I26" s="132"/>
      <c r="J26" s="118"/>
      <c r="K26" s="137"/>
    </row>
    <row r="27" spans="1:40" s="128" customFormat="1" x14ac:dyDescent="0.2">
      <c r="A27" s="137"/>
      <c r="B27" s="115"/>
      <c r="C27" s="330" t="s">
        <v>503</v>
      </c>
      <c r="D27" s="330"/>
      <c r="E27" s="330"/>
      <c r="F27" s="330"/>
      <c r="G27" s="330"/>
      <c r="H27" s="330"/>
      <c r="I27" s="330"/>
      <c r="J27" s="118"/>
      <c r="K27" s="137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</row>
    <row r="28" spans="1:40" x14ac:dyDescent="0.2">
      <c r="A28" s="137"/>
      <c r="B28" s="115"/>
      <c r="C28" s="166" t="s">
        <v>502</v>
      </c>
      <c r="D28" s="166"/>
      <c r="E28" s="166"/>
      <c r="F28" s="166"/>
      <c r="G28" s="166"/>
      <c r="H28" s="166"/>
      <c r="I28" s="166"/>
      <c r="J28" s="118"/>
      <c r="K28" s="137"/>
    </row>
    <row r="29" spans="1:40" x14ac:dyDescent="0.2">
      <c r="A29" s="137"/>
      <c r="B29" s="115"/>
      <c r="C29" s="129"/>
      <c r="D29" s="129"/>
      <c r="E29" s="129"/>
      <c r="F29" s="129"/>
      <c r="G29" s="130">
        <f>SUM(E29*F29)</f>
        <v>0</v>
      </c>
      <c r="H29" s="129"/>
      <c r="I29" s="129"/>
      <c r="J29" s="118"/>
      <c r="K29" s="137"/>
    </row>
    <row r="30" spans="1:40" x14ac:dyDescent="0.2">
      <c r="A30" s="137"/>
      <c r="B30" s="115"/>
      <c r="C30" s="129"/>
      <c r="D30" s="129"/>
      <c r="E30" s="129"/>
      <c r="F30" s="129"/>
      <c r="G30" s="130">
        <f>SUM(E30:F30)</f>
        <v>0</v>
      </c>
      <c r="H30" s="131"/>
      <c r="I30" s="131"/>
      <c r="J30" s="118"/>
      <c r="K30" s="137"/>
    </row>
    <row r="31" spans="1:40" x14ac:dyDescent="0.2">
      <c r="A31" s="137"/>
      <c r="B31" s="115"/>
      <c r="C31" s="129"/>
      <c r="D31" s="129"/>
      <c r="E31" s="129"/>
      <c r="F31" s="129"/>
      <c r="G31" s="130">
        <f>SUM(E31:F31)</f>
        <v>0</v>
      </c>
      <c r="H31" s="131"/>
      <c r="I31" s="131"/>
      <c r="J31" s="118"/>
      <c r="K31" s="137"/>
    </row>
    <row r="32" spans="1:40" x14ac:dyDescent="0.2">
      <c r="A32" s="137"/>
      <c r="B32" s="115"/>
      <c r="C32" s="132" t="s">
        <v>499</v>
      </c>
      <c r="D32" s="132"/>
      <c r="E32" s="132"/>
      <c r="F32" s="132"/>
      <c r="G32" s="132"/>
      <c r="H32" s="132"/>
      <c r="I32" s="132"/>
      <c r="J32" s="118"/>
      <c r="K32" s="137"/>
    </row>
    <row r="33" spans="1:40" x14ac:dyDescent="0.2">
      <c r="A33" s="137"/>
      <c r="B33" s="115"/>
      <c r="C33" s="166" t="s">
        <v>502</v>
      </c>
      <c r="D33" s="166"/>
      <c r="E33" s="166"/>
      <c r="F33" s="166"/>
      <c r="G33" s="166"/>
      <c r="H33" s="166"/>
      <c r="I33" s="166"/>
      <c r="J33" s="118"/>
      <c r="K33" s="137"/>
    </row>
    <row r="34" spans="1:40" x14ac:dyDescent="0.2">
      <c r="A34" s="137"/>
      <c r="B34" s="115"/>
      <c r="C34" s="129"/>
      <c r="D34" s="129"/>
      <c r="E34" s="129"/>
      <c r="F34" s="129"/>
      <c r="G34" s="130">
        <f>SUM(E34*F34)</f>
        <v>0</v>
      </c>
      <c r="H34" s="129"/>
      <c r="I34" s="129"/>
      <c r="J34" s="118"/>
      <c r="K34" s="137"/>
    </row>
    <row r="35" spans="1:40" x14ac:dyDescent="0.2">
      <c r="A35" s="137"/>
      <c r="B35" s="115"/>
      <c r="C35" s="129"/>
      <c r="D35" s="129"/>
      <c r="E35" s="129"/>
      <c r="F35" s="129"/>
      <c r="G35" s="130">
        <f>SUM(E35:F35)</f>
        <v>0</v>
      </c>
      <c r="H35" s="131"/>
      <c r="I35" s="131"/>
      <c r="J35" s="118"/>
      <c r="K35" s="137"/>
    </row>
    <row r="36" spans="1:40" x14ac:dyDescent="0.2">
      <c r="A36" s="137"/>
      <c r="B36" s="115"/>
      <c r="C36" s="129"/>
      <c r="D36" s="129"/>
      <c r="E36" s="129"/>
      <c r="F36" s="129"/>
      <c r="G36" s="130">
        <f>SUM(E36*F36)</f>
        <v>0</v>
      </c>
      <c r="H36" s="131"/>
      <c r="I36" s="131"/>
      <c r="J36" s="118"/>
      <c r="K36" s="137"/>
    </row>
    <row r="37" spans="1:40" x14ac:dyDescent="0.2">
      <c r="A37" s="137"/>
      <c r="B37" s="115"/>
      <c r="C37" s="132" t="s">
        <v>501</v>
      </c>
      <c r="D37" s="132"/>
      <c r="E37" s="132"/>
      <c r="F37" s="132"/>
      <c r="G37" s="132"/>
      <c r="H37" s="132"/>
      <c r="I37" s="132"/>
      <c r="J37" s="118"/>
      <c r="K37" s="137"/>
    </row>
    <row r="38" spans="1:40" s="128" customFormat="1" x14ac:dyDescent="0.2">
      <c r="A38" s="137"/>
      <c r="B38" s="115"/>
      <c r="C38" s="133" t="s">
        <v>504</v>
      </c>
      <c r="D38" s="134"/>
      <c r="E38" s="135">
        <f>SUM(E18:E37)</f>
        <v>0</v>
      </c>
      <c r="F38" s="135">
        <f>SUM(F10:F37)</f>
        <v>0</v>
      </c>
      <c r="G38" s="136">
        <f>SUM(G10:G37)</f>
        <v>0</v>
      </c>
      <c r="H38" s="134"/>
      <c r="I38" s="134"/>
      <c r="J38" s="118"/>
      <c r="K38" s="137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</row>
    <row r="39" spans="1:40" x14ac:dyDescent="0.2">
      <c r="A39" s="137"/>
      <c r="B39" s="115"/>
      <c r="C39" s="176" t="s">
        <v>437</v>
      </c>
      <c r="D39" s="177"/>
      <c r="E39" s="177"/>
      <c r="F39" s="177"/>
      <c r="G39" s="176"/>
      <c r="H39" s="176"/>
      <c r="I39" s="176"/>
      <c r="J39" s="118"/>
      <c r="K39" s="137"/>
    </row>
    <row r="40" spans="1:40" x14ac:dyDescent="0.2">
      <c r="A40" s="137"/>
      <c r="B40" s="115"/>
      <c r="C40" s="332" t="s">
        <v>562</v>
      </c>
      <c r="D40" s="333"/>
      <c r="E40" s="333"/>
      <c r="F40" s="333"/>
      <c r="G40" s="333"/>
      <c r="H40" s="333"/>
      <c r="I40" s="333"/>
      <c r="J40" s="118"/>
      <c r="K40" s="137"/>
    </row>
    <row r="41" spans="1:40" x14ac:dyDescent="0.2">
      <c r="A41" s="137"/>
      <c r="B41" s="115"/>
      <c r="C41" s="200"/>
      <c r="D41" s="139"/>
      <c r="E41" s="139"/>
      <c r="F41" s="139"/>
      <c r="G41" s="139"/>
      <c r="H41" s="139"/>
      <c r="I41" s="201"/>
      <c r="J41" s="118"/>
      <c r="K41" s="137"/>
    </row>
    <row r="42" spans="1:40" x14ac:dyDescent="0.2">
      <c r="A42" s="137"/>
      <c r="B42" s="115"/>
      <c r="C42" s="197"/>
      <c r="D42" s="198"/>
      <c r="E42" s="198"/>
      <c r="F42" s="198"/>
      <c r="G42" s="198"/>
      <c r="H42" s="198"/>
      <c r="I42" s="199"/>
      <c r="J42" s="178"/>
      <c r="K42" s="137"/>
    </row>
    <row r="43" spans="1:40" x14ac:dyDescent="0.2">
      <c r="A43" s="137"/>
      <c r="B43" s="115"/>
      <c r="C43" s="186" t="s">
        <v>563</v>
      </c>
      <c r="D43" s="183"/>
      <c r="E43" s="183"/>
      <c r="F43" s="183"/>
      <c r="G43" s="183"/>
      <c r="H43" s="184"/>
      <c r="I43" s="187"/>
      <c r="J43" s="178"/>
      <c r="K43" s="137"/>
    </row>
    <row r="44" spans="1:40" x14ac:dyDescent="0.2">
      <c r="A44" s="137"/>
      <c r="B44" s="115"/>
      <c r="C44" s="188"/>
      <c r="D44" s="185"/>
      <c r="E44" s="185"/>
      <c r="F44" s="185"/>
      <c r="G44" s="185"/>
      <c r="H44" s="185"/>
      <c r="I44" s="189"/>
      <c r="J44" s="178"/>
      <c r="K44" s="137"/>
    </row>
    <row r="45" spans="1:40" x14ac:dyDescent="0.2">
      <c r="A45" s="137"/>
      <c r="B45" s="115"/>
      <c r="C45" s="190" t="s">
        <v>564</v>
      </c>
      <c r="D45" s="191"/>
      <c r="E45" s="191"/>
      <c r="F45" s="191"/>
      <c r="G45" s="191"/>
      <c r="H45" s="192"/>
      <c r="I45" s="193"/>
      <c r="J45" s="178"/>
      <c r="K45" s="137"/>
    </row>
    <row r="46" spans="1:40" ht="24.75" customHeight="1" x14ac:dyDescent="0.2">
      <c r="A46" s="137"/>
      <c r="B46" s="119"/>
      <c r="C46" s="181"/>
      <c r="D46" s="194"/>
      <c r="E46" s="194"/>
      <c r="F46" s="194"/>
      <c r="G46" s="194"/>
      <c r="H46" s="194"/>
      <c r="I46" s="202"/>
      <c r="J46" s="179"/>
      <c r="K46" s="137"/>
    </row>
    <row r="47" spans="1:40" ht="24.75" customHeight="1" x14ac:dyDescent="0.2">
      <c r="A47" s="137"/>
      <c r="B47" s="137"/>
      <c r="C47" s="180"/>
      <c r="D47" s="182"/>
      <c r="E47" s="182"/>
      <c r="F47" s="182"/>
      <c r="G47" s="182"/>
      <c r="H47" s="182"/>
      <c r="I47" s="182"/>
      <c r="J47" s="196"/>
      <c r="K47" s="137"/>
    </row>
    <row r="48" spans="1:40" ht="24.75" customHeight="1" x14ac:dyDescent="0.2">
      <c r="B48" s="137"/>
      <c r="C48" s="138"/>
      <c r="D48" s="139"/>
      <c r="E48" s="140"/>
      <c r="F48" s="140"/>
      <c r="G48" s="139"/>
      <c r="H48" s="139"/>
      <c r="I48" s="139"/>
      <c r="J48" s="137"/>
    </row>
    <row r="49" spans="2:40" ht="24.75" customHeight="1" x14ac:dyDescent="0.2">
      <c r="B49" s="137"/>
      <c r="C49" s="138"/>
      <c r="D49" s="139"/>
      <c r="E49" s="140"/>
      <c r="F49" s="140"/>
      <c r="G49" s="139"/>
      <c r="H49" s="139"/>
      <c r="I49" s="139"/>
      <c r="J49" s="137"/>
    </row>
    <row r="50" spans="2:40" ht="24.75" customHeight="1" x14ac:dyDescent="0.2">
      <c r="B50" s="137"/>
      <c r="C50" s="138"/>
      <c r="D50" s="139"/>
      <c r="E50" s="139"/>
      <c r="F50" s="139"/>
      <c r="G50" s="139"/>
      <c r="H50" s="139"/>
      <c r="I50" s="139"/>
      <c r="J50" s="137"/>
    </row>
    <row r="51" spans="2:40" s="137" customFormat="1" x14ac:dyDescent="0.2"/>
    <row r="52" spans="2:40" s="137" customFormat="1" x14ac:dyDescent="0.2"/>
    <row r="53" spans="2:40" s="137" customFormat="1" x14ac:dyDescent="0.2"/>
    <row r="54" spans="2:40" s="137" customFormat="1" x14ac:dyDescent="0.2"/>
    <row r="55" spans="2:40" s="137" customFormat="1" x14ac:dyDescent="0.2"/>
    <row r="56" spans="2:40" s="137" customFormat="1" x14ac:dyDescent="0.2"/>
    <row r="57" spans="2:40" s="137" customFormat="1" x14ac:dyDescent="0.2">
      <c r="C57" s="331"/>
      <c r="D57" s="331"/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331"/>
      <c r="AJ57" s="331"/>
      <c r="AK57" s="331"/>
      <c r="AL57" s="331"/>
      <c r="AM57" s="331"/>
      <c r="AN57" s="331"/>
    </row>
    <row r="58" spans="2:40" s="137" customFormat="1" x14ac:dyDescent="0.2"/>
    <row r="59" spans="2:40" s="137" customFormat="1" x14ac:dyDescent="0.2"/>
    <row r="60" spans="2:40" s="137" customFormat="1" x14ac:dyDescent="0.2"/>
    <row r="61" spans="2:40" s="137" customFormat="1" x14ac:dyDescent="0.2"/>
    <row r="62" spans="2:40" s="137" customFormat="1" x14ac:dyDescent="0.2"/>
    <row r="63" spans="2:40" s="137" customFormat="1" x14ac:dyDescent="0.2"/>
    <row r="64" spans="2:40" s="137" customFormat="1" x14ac:dyDescent="0.2"/>
    <row r="65" s="137" customFormat="1" x14ac:dyDescent="0.2"/>
    <row r="66" s="137" customFormat="1" x14ac:dyDescent="0.2"/>
    <row r="67" s="137" customFormat="1" x14ac:dyDescent="0.2"/>
    <row r="68" s="137" customFormat="1" x14ac:dyDescent="0.2"/>
    <row r="69" s="137" customFormat="1" x14ac:dyDescent="0.2"/>
    <row r="70" s="137" customFormat="1" x14ac:dyDescent="0.2"/>
    <row r="71" s="137" customFormat="1" x14ac:dyDescent="0.2"/>
    <row r="72" s="137" customFormat="1" x14ac:dyDescent="0.2"/>
    <row r="73" s="137" customFormat="1" x14ac:dyDescent="0.2"/>
    <row r="74" s="137" customFormat="1" x14ac:dyDescent="0.2"/>
    <row r="75" s="137" customFormat="1" x14ac:dyDescent="0.2"/>
    <row r="76" s="137" customFormat="1" x14ac:dyDescent="0.2"/>
    <row r="77" s="137" customFormat="1" x14ac:dyDescent="0.2"/>
    <row r="78" s="137" customFormat="1" x14ac:dyDescent="0.2"/>
    <row r="79" s="137" customFormat="1" x14ac:dyDescent="0.2"/>
    <row r="80" s="137" customFormat="1" x14ac:dyDescent="0.2"/>
    <row r="81" s="137" customFormat="1" x14ac:dyDescent="0.2"/>
    <row r="82" s="137" customFormat="1" x14ac:dyDescent="0.2"/>
    <row r="83" s="137" customFormat="1" x14ac:dyDescent="0.2"/>
    <row r="84" s="137" customFormat="1" x14ac:dyDescent="0.2"/>
    <row r="85" s="137" customFormat="1" x14ac:dyDescent="0.2"/>
    <row r="86" s="137" customFormat="1" x14ac:dyDescent="0.2"/>
    <row r="87" s="137" customFormat="1" x14ac:dyDescent="0.2"/>
    <row r="88" s="137" customFormat="1" x14ac:dyDescent="0.2"/>
    <row r="89" s="137" customFormat="1" x14ac:dyDescent="0.2"/>
    <row r="90" s="137" customFormat="1" x14ac:dyDescent="0.2"/>
    <row r="91" s="137" customFormat="1" x14ac:dyDescent="0.2"/>
    <row r="92" s="137" customFormat="1" x14ac:dyDescent="0.2"/>
    <row r="93" s="137" customFormat="1" x14ac:dyDescent="0.2"/>
    <row r="94" s="137" customFormat="1" x14ac:dyDescent="0.2"/>
    <row r="95" s="137" customFormat="1" x14ac:dyDescent="0.2"/>
    <row r="96" s="137" customFormat="1" x14ac:dyDescent="0.2"/>
    <row r="97" s="137" customFormat="1" x14ac:dyDescent="0.2"/>
    <row r="98" s="137" customFormat="1" x14ac:dyDescent="0.2"/>
    <row r="99" s="137" customFormat="1" x14ac:dyDescent="0.2"/>
    <row r="100" s="137" customFormat="1" x14ac:dyDescent="0.2"/>
    <row r="101" s="137" customFormat="1" x14ac:dyDescent="0.2"/>
    <row r="102" s="137" customFormat="1" x14ac:dyDescent="0.2"/>
    <row r="103" s="137" customFormat="1" x14ac:dyDescent="0.2"/>
    <row r="104" s="137" customFormat="1" x14ac:dyDescent="0.2"/>
    <row r="105" s="137" customFormat="1" x14ac:dyDescent="0.2"/>
    <row r="106" s="137" customFormat="1" x14ac:dyDescent="0.2"/>
    <row r="107" s="137" customFormat="1" x14ac:dyDescent="0.2"/>
    <row r="108" s="137" customFormat="1" x14ac:dyDescent="0.2"/>
    <row r="109" s="137" customFormat="1" x14ac:dyDescent="0.2"/>
    <row r="110" s="137" customFormat="1" x14ac:dyDescent="0.2"/>
    <row r="111" s="137" customFormat="1" x14ac:dyDescent="0.2"/>
    <row r="112" s="137" customFormat="1" x14ac:dyDescent="0.2"/>
    <row r="113" s="137" customFormat="1" x14ac:dyDescent="0.2"/>
    <row r="114" s="137" customFormat="1" x14ac:dyDescent="0.2"/>
    <row r="115" s="137" customFormat="1" x14ac:dyDescent="0.2"/>
    <row r="116" s="137" customFormat="1" x14ac:dyDescent="0.2"/>
    <row r="117" s="137" customFormat="1" x14ac:dyDescent="0.2"/>
    <row r="118" s="137" customFormat="1" x14ac:dyDescent="0.2"/>
    <row r="119" s="137" customFormat="1" x14ac:dyDescent="0.2"/>
    <row r="120" s="137" customFormat="1" x14ac:dyDescent="0.2"/>
    <row r="121" s="137" customFormat="1" x14ac:dyDescent="0.2"/>
    <row r="122" s="137" customFormat="1" x14ac:dyDescent="0.2"/>
    <row r="123" s="137" customFormat="1" x14ac:dyDescent="0.2"/>
    <row r="124" s="137" customFormat="1" x14ac:dyDescent="0.2"/>
    <row r="125" s="137" customFormat="1" x14ac:dyDescent="0.2"/>
    <row r="126" s="137" customFormat="1" x14ac:dyDescent="0.2"/>
    <row r="127" s="137" customFormat="1" x14ac:dyDescent="0.2"/>
    <row r="128" s="137" customFormat="1" x14ac:dyDescent="0.2"/>
    <row r="129" s="137" customFormat="1" x14ac:dyDescent="0.2"/>
    <row r="130" s="137" customFormat="1" x14ac:dyDescent="0.2"/>
    <row r="131" s="137" customFormat="1" x14ac:dyDescent="0.2"/>
    <row r="132" s="137" customFormat="1" x14ac:dyDescent="0.2"/>
    <row r="133" s="137" customFormat="1" x14ac:dyDescent="0.2"/>
    <row r="134" s="137" customFormat="1" x14ac:dyDescent="0.2"/>
    <row r="135" s="137" customFormat="1" x14ac:dyDescent="0.2"/>
    <row r="136" s="137" customFormat="1" x14ac:dyDescent="0.2"/>
    <row r="137" s="137" customFormat="1" x14ac:dyDescent="0.2"/>
    <row r="138" s="137" customFormat="1" x14ac:dyDescent="0.2"/>
    <row r="139" s="137" customFormat="1" x14ac:dyDescent="0.2"/>
    <row r="140" s="137" customFormat="1" x14ac:dyDescent="0.2"/>
    <row r="141" s="137" customFormat="1" x14ac:dyDescent="0.2"/>
    <row r="142" s="137" customFormat="1" x14ac:dyDescent="0.2"/>
    <row r="143" s="137" customFormat="1" x14ac:dyDescent="0.2"/>
    <row r="144" s="137" customFormat="1" x14ac:dyDescent="0.2"/>
    <row r="145" s="137" customFormat="1" x14ac:dyDescent="0.2"/>
    <row r="146" s="137" customFormat="1" x14ac:dyDescent="0.2"/>
    <row r="147" s="137" customFormat="1" x14ac:dyDescent="0.2"/>
    <row r="148" s="137" customFormat="1" x14ac:dyDescent="0.2"/>
    <row r="149" s="137" customFormat="1" x14ac:dyDescent="0.2"/>
    <row r="150" s="137" customFormat="1" x14ac:dyDescent="0.2"/>
    <row r="151" s="137" customFormat="1" x14ac:dyDescent="0.2"/>
    <row r="152" s="137" customFormat="1" x14ac:dyDescent="0.2"/>
    <row r="153" s="137" customFormat="1" x14ac:dyDescent="0.2"/>
    <row r="154" s="137" customFormat="1" x14ac:dyDescent="0.2"/>
    <row r="155" s="137" customFormat="1" x14ac:dyDescent="0.2"/>
    <row r="156" s="137" customFormat="1" x14ac:dyDescent="0.2"/>
    <row r="157" s="137" customFormat="1" x14ac:dyDescent="0.2"/>
    <row r="158" s="137" customFormat="1" x14ac:dyDescent="0.2"/>
    <row r="159" s="137" customFormat="1" x14ac:dyDescent="0.2"/>
    <row r="160" s="137" customFormat="1" x14ac:dyDescent="0.2"/>
    <row r="161" s="137" customFormat="1" x14ac:dyDescent="0.2"/>
    <row r="162" s="137" customFormat="1" x14ac:dyDescent="0.2"/>
    <row r="163" s="137" customFormat="1" x14ac:dyDescent="0.2"/>
    <row r="164" s="137" customFormat="1" x14ac:dyDescent="0.2"/>
    <row r="165" s="137" customFormat="1" x14ac:dyDescent="0.2"/>
    <row r="166" s="137" customFormat="1" x14ac:dyDescent="0.2"/>
    <row r="167" s="137" customFormat="1" x14ac:dyDescent="0.2"/>
    <row r="168" s="137" customFormat="1" x14ac:dyDescent="0.2"/>
    <row r="169" s="137" customFormat="1" x14ac:dyDescent="0.2"/>
    <row r="170" s="137" customFormat="1" x14ac:dyDescent="0.2"/>
    <row r="171" s="137" customFormat="1" x14ac:dyDescent="0.2"/>
    <row r="172" s="137" customFormat="1" x14ac:dyDescent="0.2"/>
    <row r="173" s="137" customFormat="1" x14ac:dyDescent="0.2"/>
    <row r="174" s="137" customFormat="1" x14ac:dyDescent="0.2"/>
    <row r="175" s="137" customFormat="1" x14ac:dyDescent="0.2"/>
    <row r="176" s="137" customFormat="1" x14ac:dyDescent="0.2"/>
    <row r="177" s="137" customFormat="1" x14ac:dyDescent="0.2"/>
    <row r="178" s="137" customFormat="1" x14ac:dyDescent="0.2"/>
    <row r="179" s="137" customFormat="1" x14ac:dyDescent="0.2"/>
    <row r="180" s="137" customFormat="1" x14ac:dyDescent="0.2"/>
    <row r="181" s="137" customFormat="1" x14ac:dyDescent="0.2"/>
    <row r="182" s="137" customFormat="1" x14ac:dyDescent="0.2"/>
    <row r="183" s="137" customFormat="1" x14ac:dyDescent="0.2"/>
    <row r="184" s="137" customFormat="1" x14ac:dyDescent="0.2"/>
    <row r="185" s="137" customFormat="1" x14ac:dyDescent="0.2"/>
    <row r="186" s="137" customFormat="1" x14ac:dyDescent="0.2"/>
    <row r="187" s="137" customFormat="1" x14ac:dyDescent="0.2"/>
    <row r="188" s="137" customFormat="1" x14ac:dyDescent="0.2"/>
    <row r="189" s="137" customFormat="1" x14ac:dyDescent="0.2"/>
    <row r="190" s="137" customFormat="1" x14ac:dyDescent="0.2"/>
    <row r="191" s="137" customFormat="1" x14ac:dyDescent="0.2"/>
    <row r="192" s="137" customFormat="1" x14ac:dyDescent="0.2"/>
    <row r="193" s="137" customFormat="1" x14ac:dyDescent="0.2"/>
    <row r="194" s="137" customFormat="1" x14ac:dyDescent="0.2"/>
    <row r="195" s="137" customFormat="1" x14ac:dyDescent="0.2"/>
    <row r="196" s="137" customFormat="1" x14ac:dyDescent="0.2"/>
    <row r="197" s="137" customFormat="1" x14ac:dyDescent="0.2"/>
    <row r="198" s="137" customFormat="1" x14ac:dyDescent="0.2"/>
    <row r="199" s="137" customFormat="1" x14ac:dyDescent="0.2"/>
    <row r="200" s="137" customFormat="1" x14ac:dyDescent="0.2"/>
    <row r="201" s="137" customFormat="1" x14ac:dyDescent="0.2"/>
    <row r="202" s="137" customFormat="1" x14ac:dyDescent="0.2"/>
    <row r="203" s="137" customFormat="1" x14ac:dyDescent="0.2"/>
    <row r="204" s="137" customFormat="1" x14ac:dyDescent="0.2"/>
    <row r="205" s="137" customFormat="1" x14ac:dyDescent="0.2"/>
    <row r="206" s="137" customFormat="1" x14ac:dyDescent="0.2"/>
    <row r="207" s="137" customFormat="1" x14ac:dyDescent="0.2"/>
    <row r="208" s="137" customFormat="1" x14ac:dyDescent="0.2"/>
    <row r="209" s="137" customFormat="1" x14ac:dyDescent="0.2"/>
    <row r="210" s="137" customFormat="1" x14ac:dyDescent="0.2"/>
    <row r="211" s="137" customFormat="1" x14ac:dyDescent="0.2"/>
    <row r="212" s="137" customFormat="1" x14ac:dyDescent="0.2"/>
    <row r="213" s="137" customFormat="1" x14ac:dyDescent="0.2"/>
    <row r="214" s="137" customFormat="1" x14ac:dyDescent="0.2"/>
    <row r="215" s="137" customFormat="1" x14ac:dyDescent="0.2"/>
    <row r="216" s="137" customFormat="1" x14ac:dyDescent="0.2"/>
    <row r="217" s="137" customFormat="1" x14ac:dyDescent="0.2"/>
    <row r="218" s="137" customFormat="1" x14ac:dyDescent="0.2"/>
    <row r="219" s="137" customFormat="1" x14ac:dyDescent="0.2"/>
    <row r="220" s="137" customFormat="1" x14ac:dyDescent="0.2"/>
    <row r="221" s="137" customFormat="1" x14ac:dyDescent="0.2"/>
    <row r="222" s="137" customFormat="1" x14ac:dyDescent="0.2"/>
    <row r="223" s="137" customFormat="1" x14ac:dyDescent="0.2"/>
    <row r="224" s="137" customFormat="1" x14ac:dyDescent="0.2"/>
    <row r="225" s="137" customFormat="1" x14ac:dyDescent="0.2"/>
    <row r="226" s="137" customFormat="1" x14ac:dyDescent="0.2"/>
    <row r="227" s="137" customFormat="1" x14ac:dyDescent="0.2"/>
    <row r="228" s="137" customFormat="1" x14ac:dyDescent="0.2"/>
    <row r="229" s="137" customFormat="1" x14ac:dyDescent="0.2"/>
    <row r="230" s="137" customFormat="1" x14ac:dyDescent="0.2"/>
    <row r="231" s="137" customFormat="1" x14ac:dyDescent="0.2"/>
    <row r="232" s="137" customFormat="1" x14ac:dyDescent="0.2"/>
    <row r="233" s="137" customFormat="1" x14ac:dyDescent="0.2"/>
    <row r="234" s="137" customFormat="1" x14ac:dyDescent="0.2"/>
    <row r="235" s="137" customFormat="1" x14ac:dyDescent="0.2"/>
    <row r="236" s="137" customFormat="1" x14ac:dyDescent="0.2"/>
    <row r="237" s="137" customFormat="1" x14ac:dyDescent="0.2"/>
    <row r="238" s="137" customFormat="1" x14ac:dyDescent="0.2"/>
    <row r="239" s="137" customFormat="1" x14ac:dyDescent="0.2"/>
    <row r="240" s="137" customFormat="1" x14ac:dyDescent="0.2"/>
    <row r="241" s="137" customFormat="1" x14ac:dyDescent="0.2"/>
    <row r="242" s="137" customFormat="1" x14ac:dyDescent="0.2"/>
    <row r="243" s="137" customFormat="1" x14ac:dyDescent="0.2"/>
    <row r="244" s="137" customFormat="1" x14ac:dyDescent="0.2"/>
    <row r="245" s="137" customFormat="1" x14ac:dyDescent="0.2"/>
    <row r="246" s="137" customFormat="1" x14ac:dyDescent="0.2"/>
    <row r="247" s="137" customFormat="1" x14ac:dyDescent="0.2"/>
    <row r="248" s="137" customFormat="1" x14ac:dyDescent="0.2"/>
    <row r="249" s="137" customFormat="1" x14ac:dyDescent="0.2"/>
    <row r="250" s="137" customFormat="1" x14ac:dyDescent="0.2"/>
    <row r="251" s="137" customFormat="1" x14ac:dyDescent="0.2"/>
    <row r="252" s="137" customFormat="1" x14ac:dyDescent="0.2"/>
    <row r="253" s="137" customFormat="1" x14ac:dyDescent="0.2"/>
    <row r="254" s="137" customFormat="1" x14ac:dyDescent="0.2"/>
    <row r="255" s="137" customFormat="1" x14ac:dyDescent="0.2"/>
    <row r="256" s="137" customFormat="1" x14ac:dyDescent="0.2"/>
    <row r="257" s="137" customFormat="1" x14ac:dyDescent="0.2"/>
    <row r="258" s="137" customFormat="1" x14ac:dyDescent="0.2"/>
    <row r="259" s="137" customFormat="1" x14ac:dyDescent="0.2"/>
    <row r="260" s="137" customFormat="1" x14ac:dyDescent="0.2"/>
    <row r="261" s="137" customFormat="1" x14ac:dyDescent="0.2"/>
    <row r="262" s="137" customFormat="1" x14ac:dyDescent="0.2"/>
    <row r="263" s="137" customFormat="1" x14ac:dyDescent="0.2"/>
    <row r="264" s="137" customFormat="1" x14ac:dyDescent="0.2"/>
    <row r="265" s="137" customFormat="1" x14ac:dyDescent="0.2"/>
    <row r="266" s="137" customFormat="1" x14ac:dyDescent="0.2"/>
    <row r="267" s="137" customFormat="1" x14ac:dyDescent="0.2"/>
    <row r="268" s="137" customFormat="1" x14ac:dyDescent="0.2"/>
    <row r="269" s="137" customFormat="1" x14ac:dyDescent="0.2"/>
    <row r="270" s="137" customFormat="1" x14ac:dyDescent="0.2"/>
    <row r="271" s="137" customFormat="1" x14ac:dyDescent="0.2"/>
    <row r="272" s="137" customFormat="1" x14ac:dyDescent="0.2"/>
    <row r="273" s="137" customFormat="1" x14ac:dyDescent="0.2"/>
    <row r="274" s="137" customFormat="1" x14ac:dyDescent="0.2"/>
    <row r="275" s="137" customFormat="1" x14ac:dyDescent="0.2"/>
    <row r="276" s="137" customFormat="1" x14ac:dyDescent="0.2"/>
    <row r="277" s="137" customFormat="1" x14ac:dyDescent="0.2"/>
    <row r="278" s="137" customFormat="1" x14ac:dyDescent="0.2"/>
    <row r="279" s="137" customFormat="1" x14ac:dyDescent="0.2"/>
    <row r="280" s="137" customFormat="1" x14ac:dyDescent="0.2"/>
    <row r="281" s="137" customFormat="1" x14ac:dyDescent="0.2"/>
    <row r="282" s="137" customFormat="1" x14ac:dyDescent="0.2"/>
    <row r="283" s="137" customFormat="1" x14ac:dyDescent="0.2"/>
    <row r="284" s="137" customFormat="1" x14ac:dyDescent="0.2"/>
    <row r="285" s="137" customFormat="1" x14ac:dyDescent="0.2"/>
    <row r="286" s="137" customFormat="1" x14ac:dyDescent="0.2"/>
    <row r="287" s="137" customFormat="1" x14ac:dyDescent="0.2"/>
    <row r="288" s="137" customFormat="1" x14ac:dyDescent="0.2"/>
    <row r="289" s="137" customFormat="1" x14ac:dyDescent="0.2"/>
    <row r="290" s="137" customFormat="1" x14ac:dyDescent="0.2"/>
    <row r="291" s="137" customFormat="1" x14ac:dyDescent="0.2"/>
    <row r="292" s="137" customFormat="1" x14ac:dyDescent="0.2"/>
    <row r="293" s="137" customFormat="1" x14ac:dyDescent="0.2"/>
    <row r="294" s="137" customFormat="1" x14ac:dyDescent="0.2"/>
    <row r="295" s="137" customFormat="1" x14ac:dyDescent="0.2"/>
    <row r="296" s="137" customFormat="1" x14ac:dyDescent="0.2"/>
    <row r="297" s="137" customFormat="1" x14ac:dyDescent="0.2"/>
    <row r="298" s="137" customFormat="1" x14ac:dyDescent="0.2"/>
    <row r="299" s="137" customFormat="1" x14ac:dyDescent="0.2"/>
    <row r="300" s="137" customFormat="1" x14ac:dyDescent="0.2"/>
    <row r="301" s="137" customFormat="1" x14ac:dyDescent="0.2"/>
    <row r="302" s="137" customFormat="1" x14ac:dyDescent="0.2"/>
    <row r="303" s="137" customFormat="1" x14ac:dyDescent="0.2"/>
    <row r="304" s="137" customFormat="1" x14ac:dyDescent="0.2"/>
    <row r="305" s="137" customFormat="1" x14ac:dyDescent="0.2"/>
    <row r="306" s="137" customFormat="1" x14ac:dyDescent="0.2"/>
    <row r="307" s="137" customFormat="1" x14ac:dyDescent="0.2"/>
    <row r="308" s="137" customFormat="1" x14ac:dyDescent="0.2"/>
    <row r="309" s="137" customFormat="1" x14ac:dyDescent="0.2"/>
    <row r="310" s="137" customFormat="1" x14ac:dyDescent="0.2"/>
    <row r="311" s="137" customFormat="1" x14ac:dyDescent="0.2"/>
    <row r="312" s="137" customFormat="1" x14ac:dyDescent="0.2"/>
    <row r="313" s="137" customFormat="1" x14ac:dyDescent="0.2"/>
    <row r="314" s="137" customFormat="1" x14ac:dyDescent="0.2"/>
    <row r="315" s="137" customFormat="1" x14ac:dyDescent="0.2"/>
    <row r="316" s="137" customFormat="1" x14ac:dyDescent="0.2"/>
  </sheetData>
  <mergeCells count="17">
    <mergeCell ref="C16:I16"/>
    <mergeCell ref="C27:I27"/>
    <mergeCell ref="C57:AN57"/>
    <mergeCell ref="C40:I40"/>
    <mergeCell ref="C13:I13"/>
    <mergeCell ref="C14:C15"/>
    <mergeCell ref="D14:D15"/>
    <mergeCell ref="E14:E15"/>
    <mergeCell ref="F14:F15"/>
    <mergeCell ref="G14:G15"/>
    <mergeCell ref="H14:H15"/>
    <mergeCell ref="C12:I12"/>
    <mergeCell ref="D2:G4"/>
    <mergeCell ref="D7:H7"/>
    <mergeCell ref="D8:H8"/>
    <mergeCell ref="D9:H9"/>
    <mergeCell ref="D10:H10"/>
  </mergeCells>
  <pageMargins left="0.7" right="0.7" top="0.75" bottom="0.75" header="0.3" footer="0.3"/>
  <pageSetup scale="71" orientation="landscape" r:id="rId1"/>
  <headerFooter>
    <oddFooter>&amp;L&amp;8Código: F-MGP-01&amp;C&amp;8Versión 08
COPIA CONTROLADA&amp;R&amp;8Página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72</vt:i4>
      </vt:variant>
    </vt:vector>
  </HeadingPairs>
  <TitlesOfParts>
    <vt:vector size="77" baseType="lpstr">
      <vt:lpstr>Información</vt:lpstr>
      <vt:lpstr>Indicadores</vt:lpstr>
      <vt:lpstr>1</vt:lpstr>
      <vt:lpstr>Cronograma</vt:lpstr>
      <vt:lpstr>Presupuesto</vt:lpstr>
      <vt:lpstr>Apoyo_de_congresos_incentivos_y_otros_eventos</vt:lpstr>
      <vt:lpstr>Apoyo_de_congresos_incentivos_y_otros_eventos.</vt:lpstr>
      <vt:lpstr>Cronograma!Área_de_impresión</vt:lpstr>
      <vt:lpstr>Indicadores!Área_de_impresión</vt:lpstr>
      <vt:lpstr>Información!Área_de_impresión</vt:lpstr>
      <vt:lpstr>Presupuesto!Área_de_impresión</vt:lpstr>
      <vt:lpstr>Benchmarking_encuestas_estudios_y_perfiles_de_los_mercados</vt:lpstr>
      <vt:lpstr>Calidad_turística</vt:lpstr>
      <vt:lpstr>Campañas_publicitarias_de_promoción_del_turismo_doméstico_y_para_las_regiones</vt:lpstr>
      <vt:lpstr>Campañas_publicitarias_de_promoción_del_turismo_doméstico_y_para_las_regiones.</vt:lpstr>
      <vt:lpstr>Campañas_publicitarias_internacionales</vt:lpstr>
      <vt:lpstr>Diseño_de_productos_turísticos.</vt:lpstr>
      <vt:lpstr>Estudios_de_prefactibilidad_y_factibilidad_para_proyectos_de_infraestructura_turística</vt:lpstr>
      <vt:lpstr>Estudios_de_prefactibilidad_y_factibilidad_para_proyectos_de_infraestructura_turística.</vt:lpstr>
      <vt:lpstr>Estudios_e_implementación__de_estudios_para_el_desarrollo_competitivo_del_sector</vt:lpstr>
      <vt:lpstr>Estudios_e_implementación__de_estudios_para_el_desarrollo_competitivo_del_sector.</vt:lpstr>
      <vt:lpstr>Estudios_y_diseños_de_infraestructura_turística</vt:lpstr>
      <vt:lpstr>Estudios_y_diseños_de_infraestructura_turística.</vt:lpstr>
      <vt:lpstr>Eventos_feriales_regionales</vt:lpstr>
      <vt:lpstr>Eventos_feriales_regionales.</vt:lpstr>
      <vt:lpstr>Formación_capacitación_y_sensibilización_turística</vt:lpstr>
      <vt:lpstr>Formación_capacitación_y_sensibilización_turística.</vt:lpstr>
      <vt:lpstr>Fortalecimiento_y_mejoramiento_de_la_red_nacional_de_puntos_de_información_turística.</vt:lpstr>
      <vt:lpstr>Implementación_y_certificación_de_Normas_Técnicas_Sectoriales_para_prestadores_de_servicios_turísticos</vt:lpstr>
      <vt:lpstr>Implementación_y_certificación_en_Normas_Técnicas_Sectoriales_de_turismo__y_normas_de_calidad_turística_para_destino</vt:lpstr>
      <vt:lpstr>Indicadores_de_Gestión_de_Competitividad</vt:lpstr>
      <vt:lpstr>Indicadores_de_Gestión_de_Infraestructura</vt:lpstr>
      <vt:lpstr>Indicadores_de_Gestión_de_Promoción</vt:lpstr>
      <vt:lpstr>Indicadores_de_Impacto_de_Competitividad</vt:lpstr>
      <vt:lpstr>Indicadores_de_Impacto_de_Infraestructura</vt:lpstr>
      <vt:lpstr>Indicadores_de_Impacto_de_Promoción</vt:lpstr>
      <vt:lpstr>Información_turística</vt:lpstr>
      <vt:lpstr>Innovación_y_desarrollo_tecnológico</vt:lpstr>
      <vt:lpstr>Innovación_y_desarrollo_tecnológico.</vt:lpstr>
      <vt:lpstr>Investigación_de_mercados</vt:lpstr>
      <vt:lpstr>Material_promocional_institucional_turístico_de_Colombia_y_sus_diferentes_destinos</vt:lpstr>
      <vt:lpstr>Mejoramiento_continuo_de_los_portales_de_Sistema_de_Información_Turística_Regionales__SITUR</vt:lpstr>
      <vt:lpstr>Mejoramiento_continuo_del_portal_oficial_de_turismo__CITUR</vt:lpstr>
      <vt:lpstr>Mercadeo_y_promoción_turística_internacional</vt:lpstr>
      <vt:lpstr>Mercadeo_y_promoción_turística_nacional_y_regional</vt:lpstr>
      <vt:lpstr>Normas_técnicas_sectoriales</vt:lpstr>
      <vt:lpstr>Obras_de_infraestructura_turística</vt:lpstr>
      <vt:lpstr>Obras_de_infraestructura_turística.</vt:lpstr>
      <vt:lpstr>Participación__institucional</vt:lpstr>
      <vt:lpstr>Participación__institucional.</vt:lpstr>
      <vt:lpstr>Participación_de_Colombia_en_ferias_internacionales</vt:lpstr>
      <vt:lpstr>Participación_en_ferias_nacionales_turísticas</vt:lpstr>
      <vt:lpstr>Participación_institucional</vt:lpstr>
      <vt:lpstr>Participación_institucional.</vt:lpstr>
      <vt:lpstr>Planificación_turística</vt:lpstr>
      <vt:lpstr>Planificación_turística.</vt:lpstr>
      <vt:lpstr>Prevención_ESCNNA</vt:lpstr>
      <vt:lpstr>Prevención_ESCNNA.</vt:lpstr>
      <vt:lpstr>Promoción_y_difusión_de_calidad_turística</vt:lpstr>
      <vt:lpstr>Promoción_y_distribución_de_material_promocional</vt:lpstr>
      <vt:lpstr>Promoción_y_distribución_de_material_promocional.</vt:lpstr>
      <vt:lpstr>Proyectos_especiales__o__Transversales</vt:lpstr>
      <vt:lpstr>Puntos_de_información_turística</vt:lpstr>
      <vt:lpstr>Red_Nacional_de_Puntos_de_Información_Turística</vt:lpstr>
      <vt:lpstr>Red_Turística_de_Pueblos_Patrimonio</vt:lpstr>
      <vt:lpstr>Ruedas_de_negocios_y_workshops_de_cubrimiento_nacional</vt:lpstr>
      <vt:lpstr>Seguridad_turística</vt:lpstr>
      <vt:lpstr>Seguridad_turística.</vt:lpstr>
      <vt:lpstr>TipoGestión</vt:lpstr>
      <vt:lpstr>TipoImpacto</vt:lpstr>
      <vt:lpstr>Viajes_de_familiarización__Agentes_de_viajes</vt:lpstr>
      <vt:lpstr>Viajes_de_familiarización__Agentes_de_viajes.</vt:lpstr>
      <vt:lpstr>Viajes_de_familiarización__Corporativos</vt:lpstr>
      <vt:lpstr>Viajes_de_familiarización__Corporativos.</vt:lpstr>
      <vt:lpstr>Viajes_de_familiarización__Medios_de_comunicación</vt:lpstr>
      <vt:lpstr>Viajes_de_familiarización__Medios_de_comunicación.</vt:lpstr>
      <vt:lpstr>Vive_Colombia_Joven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Duarte Trujillo</dc:creator>
  <cp:lastModifiedBy>Oscar Alonso Gonzalez Rodriguez</cp:lastModifiedBy>
  <cp:lastPrinted>2018-06-26T23:37:09Z</cp:lastPrinted>
  <dcterms:created xsi:type="dcterms:W3CDTF">2018-03-01T14:03:57Z</dcterms:created>
  <dcterms:modified xsi:type="dcterms:W3CDTF">2020-02-12T20:11:12Z</dcterms:modified>
</cp:coreProperties>
</file>